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xr:revisionPtr revIDLastSave="0" documentId="8_{C6EDC26F-75C9-44F6-8289-49ADCB947AC7}" xr6:coauthVersionLast="47" xr6:coauthVersionMax="47" xr10:uidLastSave="{00000000-0000-0000-0000-000000000000}"/>
  <bookViews>
    <workbookView xWindow="-120" yWindow="-120" windowWidth="20730" windowHeight="11160" tabRatio="964" xr2:uid="{9A7D3BDD-7BA6-4E07-9A5F-A643BB12AC75}"/>
  </bookViews>
  <sheets>
    <sheet name="Large Cap Fund" sheetId="1" r:id="rId1"/>
    <sheet name="Large and Mid Cap Fund" sheetId="2" r:id="rId2"/>
    <sheet name="Mid Cap Fund" sheetId="4" r:id="rId3"/>
    <sheet name="Small Cap Fund" sheetId="5" r:id="rId4"/>
    <sheet name="Flexi Cap Fund" sheetId="12" r:id="rId5"/>
    <sheet name="ELSS Fund" sheetId="7" r:id="rId6"/>
    <sheet name="Multi-Cap Fund" sheetId="3" r:id="rId7"/>
    <sheet name="Focused Fund" sheetId="10" r:id="rId8"/>
    <sheet name="Contra Fund" sheetId="8" r:id="rId9"/>
    <sheet name="Dividend Yield Fund" sheetId="9" r:id="rId10"/>
    <sheet name="Sectoral and Thematic Fund" sheetId="11" r:id="rId11"/>
    <sheet name="Value Fund" sheetId="6" r:id="rId12"/>
  </sheets>
  <definedNames>
    <definedName name="_xlnm._FilterDatabase" localSheetId="5" hidden="1">'ELSS Fund'!$A$2:$F$32</definedName>
    <definedName name="_xlnm._FilterDatabase" localSheetId="4" hidden="1">'Flexi Cap Fund'!$A$2:$F$25</definedName>
    <definedName name="_xlnm._FilterDatabase" localSheetId="7" hidden="1">'Focused Fund'!$A$2:$F$18</definedName>
    <definedName name="_xlnm._FilterDatabase" localSheetId="1" hidden="1">'Large and Mid Cap Fund'!$A$2:$F$23</definedName>
    <definedName name="_xlnm._FilterDatabase" localSheetId="0" hidden="1">'Large Cap Fund'!$A$2:$F$27</definedName>
    <definedName name="_xlnm._FilterDatabase" localSheetId="2" hidden="1">'Mid Cap Fund'!$A$2:$F$24</definedName>
    <definedName name="_xlnm._FilterDatabase" localSheetId="6" hidden="1">'Multi-Cap Fund'!$A$2:$F$9</definedName>
    <definedName name="_xlnm._FilterDatabase" localSheetId="10" hidden="1">'Sectoral and Thematic Fund'!$A$2:$F$78</definedName>
    <definedName name="_xlnm._FilterDatabase" localSheetId="3" hidden="1">'Small Cap Fund'!$A$2:$F$19</definedName>
    <definedName name="_xlnm._FilterDatabase" localSheetId="11" hidden="1">'Value Fund'!$A$2:$F$16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" i="9" l="1"/>
  <c r="E8" i="6"/>
  <c r="E15" i="6"/>
  <c r="E12" i="6"/>
  <c r="E7" i="6"/>
  <c r="E4" i="6"/>
  <c r="E3" i="6"/>
  <c r="E14" i="6"/>
  <c r="E5" i="6"/>
  <c r="E16" i="6"/>
  <c r="E11" i="6"/>
  <c r="E6" i="6"/>
  <c r="E10" i="6"/>
  <c r="E9" i="6"/>
  <c r="E13" i="6"/>
  <c r="E7" i="11"/>
  <c r="E28" i="11"/>
  <c r="E47" i="11"/>
  <c r="E78" i="11"/>
  <c r="E77" i="11"/>
  <c r="E70" i="11"/>
  <c r="E19" i="11"/>
  <c r="E56" i="11"/>
  <c r="E14" i="11"/>
  <c r="E26" i="11"/>
  <c r="E54" i="11"/>
  <c r="E9" i="11"/>
  <c r="E44" i="11"/>
  <c r="E4" i="11"/>
  <c r="E66" i="11"/>
  <c r="E49" i="11"/>
  <c r="E16" i="11"/>
  <c r="E15" i="11"/>
  <c r="E69" i="11"/>
  <c r="E76" i="11"/>
  <c r="E57" i="11"/>
  <c r="E52" i="11"/>
  <c r="E65" i="11"/>
  <c r="E42" i="11"/>
  <c r="E48" i="11"/>
  <c r="E33" i="11"/>
  <c r="E21" i="11"/>
  <c r="E18" i="11"/>
  <c r="E10" i="11"/>
  <c r="E58" i="11"/>
  <c r="E39" i="11"/>
  <c r="E35" i="11"/>
  <c r="E31" i="11"/>
  <c r="E32" i="11"/>
  <c r="E67" i="11"/>
  <c r="E40" i="11"/>
  <c r="E72" i="11"/>
  <c r="E22" i="11"/>
  <c r="E13" i="11"/>
  <c r="E45" i="11"/>
  <c r="E8" i="11"/>
  <c r="E73" i="11"/>
  <c r="E23" i="11"/>
  <c r="E20" i="11"/>
  <c r="E37" i="11"/>
  <c r="E75" i="11"/>
  <c r="E3" i="11"/>
  <c r="E46" i="11"/>
  <c r="E24" i="11"/>
  <c r="E29" i="11"/>
  <c r="E17" i="11"/>
  <c r="E36" i="11"/>
  <c r="E61" i="11"/>
  <c r="E27" i="11"/>
  <c r="E60" i="11"/>
  <c r="E12" i="11"/>
  <c r="E53" i="11"/>
  <c r="E11" i="11"/>
  <c r="E51" i="11"/>
  <c r="E5" i="11"/>
  <c r="E34" i="11"/>
  <c r="E30" i="11"/>
  <c r="E59" i="11"/>
  <c r="E43" i="11"/>
  <c r="E6" i="11"/>
  <c r="E50" i="11"/>
  <c r="E25" i="11"/>
  <c r="E38" i="11"/>
  <c r="E64" i="11"/>
  <c r="E62" i="11"/>
  <c r="E74" i="11"/>
  <c r="E41" i="11"/>
  <c r="E68" i="11"/>
  <c r="E63" i="11"/>
  <c r="E71" i="11"/>
  <c r="E55" i="11"/>
  <c r="E4" i="9"/>
  <c r="E3" i="9"/>
  <c r="E7" i="9"/>
  <c r="E5" i="9"/>
  <c r="E4" i="8"/>
  <c r="E3" i="8"/>
  <c r="E5" i="8"/>
  <c r="E12" i="10"/>
  <c r="E18" i="10"/>
  <c r="E15" i="10"/>
  <c r="E11" i="10"/>
  <c r="E13" i="10"/>
  <c r="E7" i="10"/>
  <c r="E5" i="10"/>
  <c r="E8" i="10"/>
  <c r="E14" i="10"/>
  <c r="E16" i="10"/>
  <c r="E17" i="10"/>
  <c r="E6" i="10"/>
  <c r="E4" i="10"/>
  <c r="E10" i="10"/>
  <c r="E9" i="10"/>
  <c r="E3" i="10"/>
  <c r="E8" i="3"/>
  <c r="E7" i="3"/>
  <c r="E4" i="3"/>
  <c r="E5" i="3"/>
  <c r="E3" i="3"/>
  <c r="E9" i="3"/>
  <c r="E6" i="3"/>
  <c r="E30" i="7"/>
  <c r="E7" i="7"/>
  <c r="E4" i="7"/>
  <c r="E18" i="7"/>
  <c r="E10" i="7"/>
  <c r="E5" i="7"/>
  <c r="E24" i="7"/>
  <c r="E16" i="7"/>
  <c r="E31" i="7"/>
  <c r="E15" i="7"/>
  <c r="E26" i="7"/>
  <c r="E22" i="7"/>
  <c r="E23" i="7"/>
  <c r="E9" i="7"/>
  <c r="E12" i="7"/>
  <c r="E29" i="7"/>
  <c r="E19" i="7"/>
  <c r="E8" i="7"/>
  <c r="E13" i="7"/>
  <c r="E27" i="7"/>
  <c r="E14" i="7"/>
  <c r="E3" i="7"/>
  <c r="E28" i="7"/>
  <c r="E6" i="7"/>
  <c r="E21" i="7"/>
  <c r="E17" i="7"/>
  <c r="E25" i="7"/>
  <c r="E11" i="7"/>
  <c r="E20" i="7"/>
  <c r="E32" i="7"/>
  <c r="E20" i="12"/>
  <c r="E22" i="12"/>
  <c r="E11" i="12"/>
  <c r="E8" i="12"/>
  <c r="E12" i="12"/>
  <c r="E10" i="12"/>
  <c r="E7" i="12"/>
  <c r="E17" i="12"/>
  <c r="E5" i="12"/>
  <c r="E13" i="12"/>
  <c r="E21" i="12"/>
  <c r="E25" i="12"/>
  <c r="E16" i="12"/>
  <c r="E4" i="12"/>
  <c r="E6" i="12"/>
  <c r="E3" i="12"/>
  <c r="E18" i="12"/>
  <c r="E23" i="12"/>
  <c r="E19" i="12"/>
  <c r="E24" i="12"/>
  <c r="E9" i="12"/>
  <c r="E15" i="12"/>
  <c r="E14" i="12"/>
  <c r="E6" i="5"/>
  <c r="E4" i="5"/>
  <c r="E11" i="5"/>
  <c r="E16" i="5"/>
  <c r="E15" i="5"/>
  <c r="E17" i="5"/>
  <c r="E7" i="5"/>
  <c r="E12" i="5"/>
  <c r="E8" i="5"/>
  <c r="E18" i="5"/>
  <c r="E5" i="5"/>
  <c r="E3" i="5"/>
  <c r="E13" i="5"/>
  <c r="E14" i="5"/>
  <c r="E9" i="5"/>
  <c r="E10" i="5"/>
  <c r="E19" i="5"/>
  <c r="E17" i="4"/>
  <c r="E13" i="4"/>
  <c r="E19" i="4"/>
  <c r="E7" i="4"/>
  <c r="E21" i="4"/>
  <c r="E8" i="4"/>
  <c r="E23" i="4"/>
  <c r="E18" i="4"/>
  <c r="E14" i="4"/>
  <c r="E11" i="4"/>
  <c r="E24" i="4"/>
  <c r="E9" i="4"/>
  <c r="E6" i="4"/>
  <c r="E4" i="4"/>
  <c r="E5" i="4"/>
  <c r="E3" i="4"/>
  <c r="E10" i="4"/>
  <c r="E20" i="4"/>
  <c r="E12" i="4"/>
  <c r="E15" i="4"/>
  <c r="E16" i="4"/>
  <c r="E22" i="4"/>
  <c r="E5" i="2"/>
  <c r="E14" i="2"/>
  <c r="E7" i="2"/>
  <c r="E16" i="2"/>
  <c r="E13" i="2"/>
  <c r="E11" i="2"/>
  <c r="E23" i="2"/>
  <c r="E4" i="2"/>
  <c r="E8" i="2"/>
  <c r="E19" i="2"/>
  <c r="E9" i="2"/>
  <c r="E21" i="2"/>
  <c r="E6" i="2"/>
  <c r="E20" i="2"/>
  <c r="E18" i="2"/>
  <c r="E3" i="2"/>
  <c r="E10" i="2"/>
  <c r="E17" i="2"/>
  <c r="E12" i="2"/>
  <c r="E15" i="2"/>
  <c r="E22" i="2"/>
  <c r="E24" i="1"/>
  <c r="E18" i="1"/>
  <c r="E4" i="1"/>
  <c r="E6" i="1"/>
  <c r="E25" i="1"/>
  <c r="E9" i="1"/>
  <c r="E23" i="1"/>
  <c r="E26" i="1"/>
  <c r="E8" i="1"/>
  <c r="E14" i="1"/>
  <c r="E3" i="1"/>
  <c r="E11" i="1"/>
  <c r="E16" i="1"/>
  <c r="E7" i="1"/>
  <c r="E17" i="1"/>
  <c r="E19" i="1"/>
  <c r="E5" i="1"/>
  <c r="E22" i="1"/>
  <c r="E12" i="1"/>
  <c r="E13" i="1"/>
  <c r="E10" i="1"/>
  <c r="E27" i="1"/>
  <c r="E21" i="1"/>
  <c r="E20" i="1"/>
  <c r="E15" i="1" l="1"/>
</calcChain>
</file>

<file path=xl/sharedStrings.xml><?xml version="1.0" encoding="utf-8"?>
<sst xmlns="http://schemas.openxmlformats.org/spreadsheetml/2006/main" count="602" uniqueCount="309">
  <si>
    <t>Scheme Name</t>
  </si>
  <si>
    <t>Benchmark</t>
  </si>
  <si>
    <t>Return 5 Year (%) Regular</t>
  </si>
  <si>
    <t>Return 5 Year (%) Benchmark</t>
  </si>
  <si>
    <t>Alpha</t>
  </si>
  <si>
    <t>Daily AUM (Cr.)</t>
  </si>
  <si>
    <t>Aditya Birla Sun Life Frontline Equity Fund</t>
  </si>
  <si>
    <t>Axis Bluechip Fund</t>
  </si>
  <si>
    <t>Bandhan Large Cap Fund</t>
  </si>
  <si>
    <t>Baroda BNP Paribas Large Cap Fund</t>
  </si>
  <si>
    <t>Canara Robeco Bluechip Equity Fund</t>
  </si>
  <si>
    <t>DSP Top 100 Equity Fund</t>
  </si>
  <si>
    <t>Edelweiss Large Cap Fund</t>
  </si>
  <si>
    <t>Franklin India Bluechip Fund</t>
  </si>
  <si>
    <t>Groww Large Cap Fund</t>
  </si>
  <si>
    <t>HDFC Top 100 Fund</t>
  </si>
  <si>
    <t>HSBC Large Cap Fund</t>
  </si>
  <si>
    <t>ICICI Prudential Bluechip Fund</t>
  </si>
  <si>
    <t>Invesco India Largecap Fund</t>
  </si>
  <si>
    <t>JM Large Cap Fund</t>
  </si>
  <si>
    <t>Kotak Bluechip Fund</t>
  </si>
  <si>
    <t>LIC MF Large Cap Fund</t>
  </si>
  <si>
    <t>Mirae Asset Large Cap Fund</t>
  </si>
  <si>
    <t>Nippon India Large Cap Fund</t>
  </si>
  <si>
    <t>PGIM India Large Cap Fund</t>
  </si>
  <si>
    <t>SBI Bluechip Fund</t>
  </si>
  <si>
    <t>Sundaram Large Cap Fund</t>
  </si>
  <si>
    <t>Tata Large Cap Fund</t>
  </si>
  <si>
    <t>Taurus Largecap Equity Fund</t>
  </si>
  <si>
    <t>Union Largecap Fund</t>
  </si>
  <si>
    <t>UTI Large Cap Fund</t>
  </si>
  <si>
    <t>NIFTY 100 Total Return Index</t>
  </si>
  <si>
    <t>S&amp;P BSE 100 Total Return Index</t>
  </si>
  <si>
    <t>Aditya Birla Sun Life Equity Advantage Fund</t>
  </si>
  <si>
    <t>Axis Growth Opportunities Fund</t>
  </si>
  <si>
    <t>Bandhan Core Equity Fund</t>
  </si>
  <si>
    <t>Bank of India Large &amp; Mid Cap Equity Fund</t>
  </si>
  <si>
    <t>Canara Robeco Emerging Equities Fund</t>
  </si>
  <si>
    <t>DSP Equity Opportunities Fund</t>
  </si>
  <si>
    <t>Edelweiss Large &amp; Mid Cap Fund</t>
  </si>
  <si>
    <t>Franklin India Equity Advantage Fund</t>
  </si>
  <si>
    <t>HDFC Large and Mid Cap Fund</t>
  </si>
  <si>
    <t>ICICI Prudential Large &amp; Mid Cap Fund</t>
  </si>
  <si>
    <t>Invesco India Growth Opportunities Fund</t>
  </si>
  <si>
    <t>Kotak Equity Opportunities Fund</t>
  </si>
  <si>
    <t>LIC MF Large &amp; Mid Cap Fund</t>
  </si>
  <si>
    <t>Mirae Asset Large &amp; Midcap Fund</t>
  </si>
  <si>
    <t>Navi Large &amp; Midcap Fund</t>
  </si>
  <si>
    <t>Nippon India Vision Fund</t>
  </si>
  <si>
    <t>Quant Large and Mid Cap Fund</t>
  </si>
  <si>
    <t>SBI Large &amp; Midcap Fund</t>
  </si>
  <si>
    <t>Sundaram Large and Mid Cap Fund</t>
  </si>
  <si>
    <t>Tata Large &amp; Mid Cap Fund</t>
  </si>
  <si>
    <t>UTI Large &amp; Mid Cap Fund</t>
  </si>
  <si>
    <t>NIFTY Large Midcap 250 Total Return Index</t>
  </si>
  <si>
    <t>S&amp;P BSE 250 Large MidCap Total Return Index</t>
  </si>
  <si>
    <t>Baroda BNP Paribas Multi Cap Fund</t>
  </si>
  <si>
    <t>ICICI Prudential Multicap Fund</t>
  </si>
  <si>
    <t>Invesco India Multicap Fund</t>
  </si>
  <si>
    <t>Mahindra Manulife Multi Cap Fund</t>
  </si>
  <si>
    <t>Nippon India Multi Cap Fund</t>
  </si>
  <si>
    <t>Quant Active Fund</t>
  </si>
  <si>
    <t>Sundaram Multi Cap Fund</t>
  </si>
  <si>
    <t>Nifty 500 Multicap 50:25:25 Total Return Index</t>
  </si>
  <si>
    <t>Aditya Birla Sun Life Mid Cap Fund</t>
  </si>
  <si>
    <t>Axis Midcap Fund</t>
  </si>
  <si>
    <t>Baroda BNP Paribas Midcap Fund</t>
  </si>
  <si>
    <t>DSP Midcap Fund</t>
  </si>
  <si>
    <t>Edelweiss Mid Cap Fund</t>
  </si>
  <si>
    <t>Franklin India Prima Fund</t>
  </si>
  <si>
    <t>HDFC Mid-Cap Opportunities Fund</t>
  </si>
  <si>
    <t>HSBC Midcap Fund</t>
  </si>
  <si>
    <t>ICICI Prudential Midcap Fund</t>
  </si>
  <si>
    <t>Invesco India Mid Cap Fund</t>
  </si>
  <si>
    <t>Kotak Emerging Equity Fund</t>
  </si>
  <si>
    <t>LIC MF Midcap Fund</t>
  </si>
  <si>
    <t>Mahindra Manulife Mid Cap Fund</t>
  </si>
  <si>
    <t>Motilal Oswal Midcap Fund</t>
  </si>
  <si>
    <t>Nippon India Growth Fund</t>
  </si>
  <si>
    <t>PGIM India Midcap Opportunities Fund</t>
  </si>
  <si>
    <t>Quant Mid Cap Fund</t>
  </si>
  <si>
    <t>SBI Magnum Midcap Fund</t>
  </si>
  <si>
    <t>Sundaram Mid Cap Fund</t>
  </si>
  <si>
    <t>Tata Midcap Growth Fund</t>
  </si>
  <si>
    <t>Taurus Discovery (Midcap) Fund</t>
  </si>
  <si>
    <t>UTI Mid Cap Fund</t>
  </si>
  <si>
    <t>NIFTY Midcap 150 Total Return Index</t>
  </si>
  <si>
    <t>S&amp;P BSE 150 MidCap Total Return Index</t>
  </si>
  <si>
    <t>Aditya Birla Sun Life Small Cap Fund</t>
  </si>
  <si>
    <t>Axis Small Cap Fund</t>
  </si>
  <si>
    <t>Bank of India Small Cap Fund</t>
  </si>
  <si>
    <t>DSP Small Cap Fund</t>
  </si>
  <si>
    <t>Franklin India Smaller Companies Fund</t>
  </si>
  <si>
    <t>HDFC Small Cap Fund</t>
  </si>
  <si>
    <t>HSBC Small Cap Fund</t>
  </si>
  <si>
    <t>ICICI Prudential Smallcap Fund</t>
  </si>
  <si>
    <t>Invesco India Smallcap Fund</t>
  </si>
  <si>
    <t>Kotak Small Cap Fund</t>
  </si>
  <si>
    <t>LIC MF Small Cap Fund</t>
  </si>
  <si>
    <t>Nippon India Small Cap Fund</t>
  </si>
  <si>
    <t>Quant Small Cap Fund</t>
  </si>
  <si>
    <t>SBI Small Cap Fund</t>
  </si>
  <si>
    <t>Sundaram Small Cap Fund</t>
  </si>
  <si>
    <t>Tata Small Cap Fund</t>
  </si>
  <si>
    <t>Union Small Cap Fund</t>
  </si>
  <si>
    <t>S&amp;P BSE 250 SmallCap Total Return Index</t>
  </si>
  <si>
    <t>NIFTY Smallcap 250 Total Return Index</t>
  </si>
  <si>
    <t>Aditya Birla Sun Life Pure Value Fund</t>
  </si>
  <si>
    <t>Bandhan Sterling Value Fund</t>
  </si>
  <si>
    <t>Groww Value Fund</t>
  </si>
  <si>
    <t>HDFC Capital Builder Value Fund</t>
  </si>
  <si>
    <t>HSBC Value Fund</t>
  </si>
  <si>
    <t>ICICI Prudential Value Discovery Fund</t>
  </si>
  <si>
    <t>JM Value Fund</t>
  </si>
  <si>
    <t>LIC MF Long Term Value Fund</t>
  </si>
  <si>
    <t>Nippon India Value Fund</t>
  </si>
  <si>
    <t>Quantum Long Term Equity Value Fund</t>
  </si>
  <si>
    <t>Tata Equity PE Fund</t>
  </si>
  <si>
    <t>Templeton India Value Fund</t>
  </si>
  <si>
    <t>Union Value Discovery Fund</t>
  </si>
  <si>
    <t>UTI Value Fund</t>
  </si>
  <si>
    <t>NIFTY 500 Total Return Index</t>
  </si>
  <si>
    <t>S&amp;P BSE 500 Total Return Index</t>
  </si>
  <si>
    <t>Aditya Birla Sun Life ELSS Tax Saver Fund</t>
  </si>
  <si>
    <t>Axis ELSS Tax Saver Fund</t>
  </si>
  <si>
    <t>Bandhan ELSS Tax Saver Fund</t>
  </si>
  <si>
    <t>Bank of India ELSS Tax Saver Fund</t>
  </si>
  <si>
    <t>Baroda BNP Paribas ELSS Tax Saver Fund</t>
  </si>
  <si>
    <t>Canara Robeco ELSS Tax Saver</t>
  </si>
  <si>
    <t>DSP ELSS Tax Saver Fund</t>
  </si>
  <si>
    <t>Edelweiss ELSS Tax Saver Fund</t>
  </si>
  <si>
    <t>Franklin India ELSS Tax Saver Fund</t>
  </si>
  <si>
    <t>Groww ELSS Tax Saver Fund</t>
  </si>
  <si>
    <t>HDFC ELSS Tax Saver Fund</t>
  </si>
  <si>
    <t>HSBC ELSS Tax Saver Fund</t>
  </si>
  <si>
    <t>ICICI Prudential ELSS Tax Saver</t>
  </si>
  <si>
    <t>Invesco India ELSS Tax Saver Fund</t>
  </si>
  <si>
    <t>JM ELSS Tax Saver Fund</t>
  </si>
  <si>
    <t>Kotak ELSS Tax Saver Fund</t>
  </si>
  <si>
    <t>LIC MF ELSS Tax Saver</t>
  </si>
  <si>
    <t>Mahindra Manulife ELSS Tax Saver Fund</t>
  </si>
  <si>
    <t>Mirae Asset ELSS Tax Saver Fund</t>
  </si>
  <si>
    <t>Motilal Oswal ELSS Tax Saver Fund</t>
  </si>
  <si>
    <t>Nippon India ELSS Tax Saver  Fund</t>
  </si>
  <si>
    <t>PGIM India ELSS Tax Saver Fund</t>
  </si>
  <si>
    <t>Quant ELSS Tax Saver Fund</t>
  </si>
  <si>
    <t>Quantum ELSS Tax Saver Fund</t>
  </si>
  <si>
    <t>SBI Long Term Equity Fund</t>
  </si>
  <si>
    <t>Sundaram ELSS Tax Saver Fund</t>
  </si>
  <si>
    <t>Tata ELSS Tax Saver Fund</t>
  </si>
  <si>
    <t>Taurus ELSS Tax Saver Fund</t>
  </si>
  <si>
    <t>Union ELSS Tax Saver Fund</t>
  </si>
  <si>
    <t>UTI ELSS Tax Saver Fund</t>
  </si>
  <si>
    <t>Invesco India Contra Fund</t>
  </si>
  <si>
    <t>Kotak India EQ Contra Fund</t>
  </si>
  <si>
    <t>SBI Contra Fund</t>
  </si>
  <si>
    <t>Aditya Birla Sun Life Dividend Yield Fund</t>
  </si>
  <si>
    <t>ICICI Prudential Dividend Yield Equity Fund</t>
  </si>
  <si>
    <t>Sundaram Dividend Yield Fund</t>
  </si>
  <si>
    <t>Templeton India Equity Income Fund</t>
  </si>
  <si>
    <t>UTI Dividend Yield Fund</t>
  </si>
  <si>
    <t>360 ONE Focused Equity Fund</t>
  </si>
  <si>
    <t>Aditya Birla Sun Life Focused Fund</t>
  </si>
  <si>
    <t>Axis Focused 25 Fund</t>
  </si>
  <si>
    <t>Bandhan Focused Equity Fund</t>
  </si>
  <si>
    <t>Baroda BNP Paribas Focused Fund</t>
  </si>
  <si>
    <t>DSP Focus Fund</t>
  </si>
  <si>
    <t>Franklin India Focused Equity Fund</t>
  </si>
  <si>
    <t>HDFC Focused 30 Fund</t>
  </si>
  <si>
    <t>ICICI Prudential Focused Equity Fund</t>
  </si>
  <si>
    <t>JM Focused Fund</t>
  </si>
  <si>
    <t>LIC MF Focused 30 Equity Fund</t>
  </si>
  <si>
    <t>Motilal Oswal Focused Fund</t>
  </si>
  <si>
    <t>Nippon India Focused Equity Fund</t>
  </si>
  <si>
    <t>Quant Focused Fund</t>
  </si>
  <si>
    <t>SBI Focused Equity Fund</t>
  </si>
  <si>
    <t>Sundaram Focused Fund</t>
  </si>
  <si>
    <t>Aditya Birla Sun Life Banking &amp; Financial Services Fund</t>
  </si>
  <si>
    <t>Aditya Birla Sun Life Digital India Fund</t>
  </si>
  <si>
    <t>Aditya Birla Sun Life India GenNext Fund</t>
  </si>
  <si>
    <t>Aditya Birla Sun Life Infrastructure Fund</t>
  </si>
  <si>
    <t>Aditya Birla Sun Life International Equity Fund</t>
  </si>
  <si>
    <t>Aditya Birla Sun Life Manufacturing Equity Fund</t>
  </si>
  <si>
    <t>Aditya Birla Sun Life MNC Fund</t>
  </si>
  <si>
    <t>Bandhan Infrastructure Fund</t>
  </si>
  <si>
    <t>Bank of India Manufacturing &amp; Infrastructure Fund</t>
  </si>
  <si>
    <t>Baroda BNP Paribas Banking and Financial Services Fund</t>
  </si>
  <si>
    <t>Baroda BNP Paribas India Consumption Fund</t>
  </si>
  <si>
    <t>Canara Robeco Consumer Trends Fund</t>
  </si>
  <si>
    <t>Canara Robeco Infrastructure Fund</t>
  </si>
  <si>
    <t>DSP Healthcare Fund</t>
  </si>
  <si>
    <t>DSP Natural Resources and New Energy Fund</t>
  </si>
  <si>
    <t>DSP T.I.G.E.R. Fund</t>
  </si>
  <si>
    <t>Edelweiss Recently Listed IPO Fund</t>
  </si>
  <si>
    <t>Franklin Asian Equity Fund</t>
  </si>
  <si>
    <t>Franklin Build India Fund</t>
  </si>
  <si>
    <t>Franklin India Opportunities Fund</t>
  </si>
  <si>
    <t>Franklin India Technology Fund</t>
  </si>
  <si>
    <t>HDFC Housing Opportunities Fund</t>
  </si>
  <si>
    <t>HDFC Infrastructure Fund</t>
  </si>
  <si>
    <t>HSBC Business Cycles Fund</t>
  </si>
  <si>
    <t>HSBC Infrastructure Fund</t>
  </si>
  <si>
    <t>ICICI Prudential Banking and Financial Services Fund</t>
  </si>
  <si>
    <t>ICICI Prudential Exports and Services Fund</t>
  </si>
  <si>
    <t>ICICI Prudential FMCG Fund</t>
  </si>
  <si>
    <t>ICICI Prudential Infrastructure Fund</t>
  </si>
  <si>
    <t>ICICI Prudential Manufacturing Fund</t>
  </si>
  <si>
    <t>ICICI Prudential Technology Fund</t>
  </si>
  <si>
    <t>ICICI Prudential US Bluechip Equity Fund</t>
  </si>
  <si>
    <t>Invesco India Financial Services Fund</t>
  </si>
  <si>
    <t>Invesco India Infrastructure Fund</t>
  </si>
  <si>
    <t>Invesco India PSU Equity Fund</t>
  </si>
  <si>
    <t>Kotak Infrastructure and Economic Reform Fund</t>
  </si>
  <si>
    <t>LIC MF Banking &amp; Financial Services Fund</t>
  </si>
  <si>
    <t>LIC MF Infrastructure Fund</t>
  </si>
  <si>
    <t>Mahindra Manulife Consumption Fund</t>
  </si>
  <si>
    <t>Mirae Asset Great Consumer Fund</t>
  </si>
  <si>
    <t>Mirae Asset Healthcare Fund</t>
  </si>
  <si>
    <t>Nippon India Banking &amp; Financial Services Fund</t>
  </si>
  <si>
    <t>Nippon India Consumption Fund</t>
  </si>
  <si>
    <t>Nippon India Japan Equity Fund</t>
  </si>
  <si>
    <t>Nippon India Pharma Fund</t>
  </si>
  <si>
    <t>Nippon India Power &amp; Infra Fund</t>
  </si>
  <si>
    <t>Nippon India Quant Fund</t>
  </si>
  <si>
    <t>Nippon India US Equity Opportunities Fund</t>
  </si>
  <si>
    <t>Quant Infrastructure Fund</t>
  </si>
  <si>
    <t>SBI Banking &amp; Financial Services Fund</t>
  </si>
  <si>
    <t>SBI Consumption Opportunities Fund</t>
  </si>
  <si>
    <t>SBI Healthcare Opportunities Fund</t>
  </si>
  <si>
    <t>SBI Infrastructure Fund</t>
  </si>
  <si>
    <t>SBI Magnum COMMA Fund</t>
  </si>
  <si>
    <t>SBI Magnum Equity ESG Fund</t>
  </si>
  <si>
    <t>SBI Magnum Global Fund</t>
  </si>
  <si>
    <t>SBI PSU Fund</t>
  </si>
  <si>
    <t>SBI Technology Opportunities Fund</t>
  </si>
  <si>
    <t>Sundaram Consumption Fund</t>
  </si>
  <si>
    <t>Sundaram Financial Services Opportunities Fund</t>
  </si>
  <si>
    <t>Sundaram Infrastructure Advantage Fund</t>
  </si>
  <si>
    <t>Sundaram Services Fund</t>
  </si>
  <si>
    <t>Tata Banking and Financial Services Fund</t>
  </si>
  <si>
    <t>Tata Digital India Fund</t>
  </si>
  <si>
    <t>Tata Ethical Fund</t>
  </si>
  <si>
    <t>Tata India Consumer Fund</t>
  </si>
  <si>
    <t>Tata Infrastructure Fund</t>
  </si>
  <si>
    <t>Tata Resources &amp; Energy Fund</t>
  </si>
  <si>
    <t>Taurus Banking &amp; Financial Services Fund</t>
  </si>
  <si>
    <t>Taurus Ethical Fund</t>
  </si>
  <si>
    <t>Taurus Infrastructure Fund</t>
  </si>
  <si>
    <t>UTI Banking and Financial Services Fund</t>
  </si>
  <si>
    <t>UTI Healthcare Fund</t>
  </si>
  <si>
    <t>UTI India Consumer Fund</t>
  </si>
  <si>
    <t>UTI Infrastructure Fund</t>
  </si>
  <si>
    <t>UTI MNC Fund</t>
  </si>
  <si>
    <t>UTI Transportation and Logistics Fund</t>
  </si>
  <si>
    <t>ICICI Prudential Pharma Healthcare and Diagnostics (P.H.D) Fund</t>
  </si>
  <si>
    <t>Tata India Pharma &amp; Healthcare Fund</t>
  </si>
  <si>
    <t>S&amp;P BSE 200 Total Return Index</t>
  </si>
  <si>
    <t>NIFTY Financial Services Total Return Index</t>
  </si>
  <si>
    <t>S&amp;P BSE Teck Total Return Index</t>
  </si>
  <si>
    <t>NIFTY 100 ESG Total Return Index</t>
  </si>
  <si>
    <t>NIFTY India Consumption Total Return Index</t>
  </si>
  <si>
    <t>NIFTY Infrastructure Total Return Index</t>
  </si>
  <si>
    <t>S&amp;P Global 1200 Total Return Index</t>
  </si>
  <si>
    <t>S&amp;P BSE India Manufacturing Total Return Index</t>
  </si>
  <si>
    <t>NIFTY MNC Total Return Index</t>
  </si>
  <si>
    <t>S&amp;P BSE Healthcare Total Return Index</t>
  </si>
  <si>
    <t>S&amp;P BSE PSU Total Return Index</t>
  </si>
  <si>
    <t>S&amp;P BSE India Infrastructure Total Return Index</t>
  </si>
  <si>
    <t>Nifty Transportation &amp; Logistics Total Return Index</t>
  </si>
  <si>
    <t>S&amp;P BSE India Infrastructure TRI(50.00), S&amp;P BSE India Manufacturing TRI(50.00)</t>
  </si>
  <si>
    <t>MSCI World Energy 10/40 Net TRI(35.00), S&amp;P BSE Oil &amp; Gas TRI(35.00), S&amp;P BSE Metal TRI(30.00)</t>
  </si>
  <si>
    <t>India Recent 100 IPO TRI</t>
  </si>
  <si>
    <t>MSCI Asia (Ex-Japan) Standard Total Return Index</t>
  </si>
  <si>
    <t>Nifty Housing Total Return Index</t>
  </si>
  <si>
    <t>NIFTY Commodities Total Return Index</t>
  </si>
  <si>
    <t>NIFTY FMCG Total Return Index</t>
  </si>
  <si>
    <t>Nifty India Manufacturing Total Return Index</t>
  </si>
  <si>
    <t>S&amp;P 500 Total Return Index</t>
  </si>
  <si>
    <t>S&amp;P Japan 500 Total Return index</t>
  </si>
  <si>
    <t>NIFTY Service Sector Total Return Index</t>
  </si>
  <si>
    <t>NIFTY IT Total Return Index</t>
  </si>
  <si>
    <t>NIFTY 500 Shariah Total Return Index</t>
  </si>
  <si>
    <t>NIFTY Pharma Total Return Index</t>
  </si>
  <si>
    <t>S&amp;P BSE Bankex Total Return Index</t>
  </si>
  <si>
    <t>S&amp;P BSE 500 Shariah Total Return Index</t>
  </si>
  <si>
    <t>Aditya Birla Sun Life Flexi Cap Fund</t>
  </si>
  <si>
    <t>Axis Flexi Cap Fund</t>
  </si>
  <si>
    <t>Bandhan Flexi Cap Fund</t>
  </si>
  <si>
    <t>Canara Robeco Flexi Cap Fund</t>
  </si>
  <si>
    <t>DSP Flexi Cap Fund</t>
  </si>
  <si>
    <t>Edelweiss Flexi Cap Fund</t>
  </si>
  <si>
    <t>Franklin India Flexi Cap Fund</t>
  </si>
  <si>
    <t>HDFC Flexi Cap Fund</t>
  </si>
  <si>
    <t>HSBC Flexi Cap Fund</t>
  </si>
  <si>
    <t>JM Flexicap Fund</t>
  </si>
  <si>
    <t>Kotak Flexicap Fund</t>
  </si>
  <si>
    <t>LIC MF Flexi Cap Fund</t>
  </si>
  <si>
    <t>Motilal Oswal Flexi Cap Fund</t>
  </si>
  <si>
    <t>Navi Flexi Cap Fund</t>
  </si>
  <si>
    <t>Parag Parikh Flexi Cap Fund</t>
  </si>
  <si>
    <t>PGIM India Flexi Cap Fund</t>
  </si>
  <si>
    <t>Quant Flexi Cap Fund</t>
  </si>
  <si>
    <t>SBI Flexicap Fund</t>
  </si>
  <si>
    <t>Shriram Flexi Cap Fund</t>
  </si>
  <si>
    <t>Tata Flexi Cap Fund</t>
  </si>
  <si>
    <t>Taurus Flexi Cap Fund</t>
  </si>
  <si>
    <t>Union Flexi Cap Fund</t>
  </si>
  <si>
    <t>UTI Flexi Cap Fund</t>
  </si>
  <si>
    <t>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</si>
</sst>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1"/>
      <color indexed="8"/>
      <name val="Calibri"/>
    </font>
    <font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1" xfId="0" applyFont="1" applyBorder="1" applyAlignment="1">
      <alignment horizontal="left" vertical="center"/>
    </xf>
    <xf numFmtId="0" fontId="0" fillId="0" borderId="1" xfId="0" applyBorder="1"/>
    <xf numFmtId="0" fontId="0" fillId="2" borderId="1" xfId="0" applyFill="1" applyBorder="1"/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2" borderId="1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4" fontId="3" fillId="2" borderId="1" xfId="0" applyNumberFormat="1" applyFont="1" applyFill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0" fontId="0" fillId="2" borderId="1" xfId="0" applyFill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4" fontId="0" fillId="2" borderId="1" xfId="0" applyNumberFormat="1" applyFill="1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/>
    </xf>
    <xf numFmtId="4" fontId="0" fillId="2" borderId="1" xfId="0" applyNumberFormat="1" applyFill="1" applyBorder="1" applyAlignment="1">
      <alignment horizontal="center"/>
    </xf>
    <xf numFmtId="4" fontId="0" fillId="0" borderId="1" xfId="0" applyNumberFormat="1" applyBorder="1" applyAlignment="1">
      <alignment horizontal="center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847725</xdr:colOff>
      <xdr:row>0</xdr:row>
      <xdr:rowOff>0</xdr:rowOff>
    </xdr:from>
    <xdr:to>
      <xdr:col>2</xdr:col>
      <xdr:colOff>1110142</xdr:colOff>
      <xdr:row>1</xdr:row>
      <xdr:rowOff>17074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F7E7E2F-F44D-4F6D-B9FC-CA79FB7A23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48050" y="0"/>
          <a:ext cx="2186467" cy="702874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781050</xdr:colOff>
      <xdr:row>0</xdr:row>
      <xdr:rowOff>0</xdr:rowOff>
    </xdr:from>
    <xdr:to>
      <xdr:col>2</xdr:col>
      <xdr:colOff>1186342</xdr:colOff>
      <xdr:row>1</xdr:row>
      <xdr:rowOff>83749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260C38A-7450-4AA6-9633-64E144D6A2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38525" y="0"/>
          <a:ext cx="2186467" cy="702874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2428875</xdr:colOff>
      <xdr:row>0</xdr:row>
      <xdr:rowOff>0</xdr:rowOff>
    </xdr:from>
    <xdr:to>
      <xdr:col>1</xdr:col>
      <xdr:colOff>4615342</xdr:colOff>
      <xdr:row>1</xdr:row>
      <xdr:rowOff>93274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2D08083-7E3F-4180-8A99-85F90295BA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81750" y="0"/>
          <a:ext cx="2186467" cy="702874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971550</xdr:colOff>
      <xdr:row>0</xdr:row>
      <xdr:rowOff>0</xdr:rowOff>
    </xdr:from>
    <xdr:to>
      <xdr:col>2</xdr:col>
      <xdr:colOff>1233967</xdr:colOff>
      <xdr:row>0</xdr:row>
      <xdr:rowOff>702874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DED63CE-D50F-44CE-8ED2-4ED1C6E1FE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81375" y="0"/>
          <a:ext cx="2186467" cy="70287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1428750</xdr:colOff>
      <xdr:row>0</xdr:row>
      <xdr:rowOff>0</xdr:rowOff>
    </xdr:from>
    <xdr:to>
      <xdr:col>2</xdr:col>
      <xdr:colOff>843442</xdr:colOff>
      <xdr:row>0</xdr:row>
      <xdr:rowOff>702874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60E2CDF-FCD7-48B6-9181-FD5FD3AB5F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14800" y="0"/>
          <a:ext cx="2186467" cy="70287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1266825</xdr:colOff>
      <xdr:row>0</xdr:row>
      <xdr:rowOff>0</xdr:rowOff>
    </xdr:from>
    <xdr:to>
      <xdr:col>2</xdr:col>
      <xdr:colOff>1033942</xdr:colOff>
      <xdr:row>1</xdr:row>
      <xdr:rowOff>93274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314DAEA-35DF-4E0D-913A-F9939646A3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67125" y="0"/>
          <a:ext cx="2186467" cy="70287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1209675</xdr:colOff>
      <xdr:row>0</xdr:row>
      <xdr:rowOff>0</xdr:rowOff>
    </xdr:from>
    <xdr:to>
      <xdr:col>2</xdr:col>
      <xdr:colOff>881542</xdr:colOff>
      <xdr:row>1</xdr:row>
      <xdr:rowOff>55174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A54FDE9-AE23-4F70-ACAC-BD2EA92BDD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19500" y="0"/>
          <a:ext cx="2186467" cy="70287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1038225</xdr:colOff>
      <xdr:row>0</xdr:row>
      <xdr:rowOff>0</xdr:rowOff>
    </xdr:from>
    <xdr:to>
      <xdr:col>2</xdr:col>
      <xdr:colOff>1300642</xdr:colOff>
      <xdr:row>1</xdr:row>
      <xdr:rowOff>17074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4E00378-084F-48D0-904E-8554C9C5BD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09925" y="0"/>
          <a:ext cx="2186467" cy="702874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685800</xdr:colOff>
      <xdr:row>0</xdr:row>
      <xdr:rowOff>0</xdr:rowOff>
    </xdr:from>
    <xdr:to>
      <xdr:col>2</xdr:col>
      <xdr:colOff>948217</xdr:colOff>
      <xdr:row>1</xdr:row>
      <xdr:rowOff>83749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EBB202D-F55C-4BF0-B50C-18F85B6E50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71825" y="0"/>
          <a:ext cx="2186467" cy="70287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1514475</xdr:colOff>
      <xdr:row>0</xdr:row>
      <xdr:rowOff>0</xdr:rowOff>
    </xdr:from>
    <xdr:to>
      <xdr:col>2</xdr:col>
      <xdr:colOff>872017</xdr:colOff>
      <xdr:row>1</xdr:row>
      <xdr:rowOff>64699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980538B-CD33-483C-99AB-30CA5350E0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33800" y="0"/>
          <a:ext cx="2186467" cy="702874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762000</xdr:colOff>
      <xdr:row>0</xdr:row>
      <xdr:rowOff>76200</xdr:rowOff>
    </xdr:from>
    <xdr:to>
      <xdr:col>2</xdr:col>
      <xdr:colOff>1024417</xdr:colOff>
      <xdr:row>1</xdr:row>
      <xdr:rowOff>36124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0BB8B43-3C42-48FB-A27F-E498F1861E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57525" y="76200"/>
          <a:ext cx="2186467" cy="702874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1352550</xdr:colOff>
      <xdr:row>0</xdr:row>
      <xdr:rowOff>0</xdr:rowOff>
    </xdr:from>
    <xdr:to>
      <xdr:col>3</xdr:col>
      <xdr:colOff>24292</xdr:colOff>
      <xdr:row>1</xdr:row>
      <xdr:rowOff>74224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1825D7A-4FA9-4A53-B5B3-5550844283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38475" y="0"/>
          <a:ext cx="2186467" cy="7028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9AFD62-4FA4-41ED-9FA8-A75A57519470}">
  <dimension ref="A1:F27"/>
  <sheetViews>
    <sheetView tabSelected="1" zoomScaleNormal="100" workbookViewId="0">
      <selection activeCell="A2" sqref="A2"/>
    </sheetView>
  </sheetViews>
  <sheetFormatPr defaultColWidth="0" defaultRowHeight="15" zeroHeight="1" x14ac:dyDescent="0.25"/>
  <cols>
    <col min="1" max="1" width="39" style="6" bestFit="1" customWidth="1"/>
    <col min="2" max="2" width="28.85546875" style="6" bestFit="1" customWidth="1"/>
    <col min="3" max="3" width="23.85546875" style="6" bestFit="1" customWidth="1"/>
    <col min="4" max="4" width="27.140625" style="6" bestFit="1" customWidth="1"/>
    <col min="5" max="5" width="6.140625" style="6" bestFit="1" customWidth="1"/>
    <col min="6" max="6" width="14.85546875" style="6" bestFit="1" customWidth="1"/>
    <col min="7" max="16384" width="9.140625" style="6" hidden="1"/>
  </cols>
  <sheetData>
    <row r="1" spans="1:6" ht="54" customHeight="1" x14ac:dyDescent="0.25">
      <c r="A1" s="19"/>
      <c r="B1" s="19"/>
      <c r="C1" s="19"/>
      <c r="D1" s="19"/>
      <c r="E1" s="19"/>
      <c r="F1" s="19"/>
    </row>
    <row r="2" spans="1:6" x14ac:dyDescent="0.2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</row>
    <row r="3" spans="1:6" x14ac:dyDescent="0.25">
      <c r="A3" s="7" t="s">
        <v>17</v>
      </c>
      <c r="B3" s="7" t="s">
        <v>31</v>
      </c>
      <c r="C3" s="9">
        <v>16.989004999999999</v>
      </c>
      <c r="D3" s="9">
        <v>15.875120000000001</v>
      </c>
      <c r="E3" s="9">
        <f t="shared" ref="E3:E27" si="0">C3-D3</f>
        <v>1.113884999999998</v>
      </c>
      <c r="F3" s="9">
        <v>47926.624167000002</v>
      </c>
    </row>
    <row r="4" spans="1:6" x14ac:dyDescent="0.25">
      <c r="A4" s="7" t="s">
        <v>9</v>
      </c>
      <c r="B4" s="7" t="s">
        <v>31</v>
      </c>
      <c r="C4" s="9">
        <v>16.757762</v>
      </c>
      <c r="D4" s="9">
        <v>15.875120000000001</v>
      </c>
      <c r="E4" s="9">
        <f t="shared" si="0"/>
        <v>0.88264199999999882</v>
      </c>
      <c r="F4" s="9">
        <v>1693.838115</v>
      </c>
    </row>
    <row r="5" spans="1:6" x14ac:dyDescent="0.25">
      <c r="A5" s="7" t="s">
        <v>23</v>
      </c>
      <c r="B5" s="7" t="s">
        <v>32</v>
      </c>
      <c r="C5" s="9">
        <v>16.995464999999999</v>
      </c>
      <c r="D5" s="9">
        <v>16.472618000000001</v>
      </c>
      <c r="E5" s="9">
        <f t="shared" si="0"/>
        <v>0.52284699999999873</v>
      </c>
      <c r="F5" s="9">
        <v>20198.774796999998</v>
      </c>
    </row>
    <row r="6" spans="1:6" x14ac:dyDescent="0.25">
      <c r="A6" s="7" t="s">
        <v>10</v>
      </c>
      <c r="B6" s="7" t="s">
        <v>32</v>
      </c>
      <c r="C6" s="9">
        <v>16.924966999999999</v>
      </c>
      <c r="D6" s="9">
        <v>16.472618000000001</v>
      </c>
      <c r="E6" s="9">
        <f t="shared" si="0"/>
        <v>0.45234899999999811</v>
      </c>
      <c r="F6" s="9">
        <v>11640.421015</v>
      </c>
    </row>
    <row r="7" spans="1:6" x14ac:dyDescent="0.25">
      <c r="A7" s="7" t="s">
        <v>20</v>
      </c>
      <c r="B7" s="7" t="s">
        <v>31</v>
      </c>
      <c r="C7" s="9">
        <v>16.310815999999999</v>
      </c>
      <c r="D7" s="9">
        <v>15.875120000000001</v>
      </c>
      <c r="E7" s="9">
        <f t="shared" si="0"/>
        <v>0.43569599999999831</v>
      </c>
      <c r="F7" s="9">
        <v>7330.0379810000004</v>
      </c>
    </row>
    <row r="8" spans="1:6" x14ac:dyDescent="0.25">
      <c r="A8" s="7" t="s">
        <v>15</v>
      </c>
      <c r="B8" s="7" t="s">
        <v>31</v>
      </c>
      <c r="C8" s="9">
        <v>16.100595999999999</v>
      </c>
      <c r="D8" s="9">
        <v>15.875120000000001</v>
      </c>
      <c r="E8" s="9">
        <f t="shared" si="0"/>
        <v>0.22547599999999868</v>
      </c>
      <c r="F8" s="9">
        <v>30266.917512</v>
      </c>
    </row>
    <row r="9" spans="1:6" x14ac:dyDescent="0.25">
      <c r="A9" s="7" t="s">
        <v>12</v>
      </c>
      <c r="B9" s="7" t="s">
        <v>31</v>
      </c>
      <c r="C9" s="9">
        <v>15.977169999999999</v>
      </c>
      <c r="D9" s="9">
        <v>15.875120000000001</v>
      </c>
      <c r="E9" s="9">
        <f t="shared" si="0"/>
        <v>0.10204999999999842</v>
      </c>
      <c r="F9" s="9">
        <v>684.81</v>
      </c>
    </row>
    <row r="10" spans="1:6" x14ac:dyDescent="0.25">
      <c r="A10" s="8" t="s">
        <v>27</v>
      </c>
      <c r="B10" s="8" t="s">
        <v>31</v>
      </c>
      <c r="C10" s="10">
        <v>15.706854999999999</v>
      </c>
      <c r="D10" s="10">
        <v>15.875120000000001</v>
      </c>
      <c r="E10" s="10">
        <f t="shared" si="0"/>
        <v>-0.16826500000000166</v>
      </c>
      <c r="F10" s="10">
        <v>1853.51</v>
      </c>
    </row>
    <row r="11" spans="1:6" x14ac:dyDescent="0.25">
      <c r="A11" s="8" t="s">
        <v>18</v>
      </c>
      <c r="B11" s="8" t="s">
        <v>31</v>
      </c>
      <c r="C11" s="10">
        <v>15.678945000000001</v>
      </c>
      <c r="D11" s="10">
        <v>15.875120000000001</v>
      </c>
      <c r="E11" s="10">
        <f t="shared" si="0"/>
        <v>-0.19617500000000021</v>
      </c>
      <c r="F11" s="10">
        <v>909.04664700000001</v>
      </c>
    </row>
    <row r="12" spans="1:6" x14ac:dyDescent="0.25">
      <c r="A12" s="8" t="s">
        <v>25</v>
      </c>
      <c r="B12" s="8" t="s">
        <v>32</v>
      </c>
      <c r="C12" s="10">
        <v>15.955665</v>
      </c>
      <c r="D12" s="10">
        <v>16.472618000000001</v>
      </c>
      <c r="E12" s="10">
        <f t="shared" si="0"/>
        <v>-0.51695300000000088</v>
      </c>
      <c r="F12" s="10">
        <v>43502.6</v>
      </c>
    </row>
    <row r="13" spans="1:6" x14ac:dyDescent="0.25">
      <c r="A13" s="8" t="s">
        <v>26</v>
      </c>
      <c r="B13" s="8" t="s">
        <v>31</v>
      </c>
      <c r="C13" s="10">
        <v>15.264113</v>
      </c>
      <c r="D13" s="10">
        <v>15.875120000000001</v>
      </c>
      <c r="E13" s="10">
        <f t="shared" si="0"/>
        <v>-0.61100700000000074</v>
      </c>
      <c r="F13" s="10">
        <v>3340.302533</v>
      </c>
    </row>
    <row r="14" spans="1:6" x14ac:dyDescent="0.25">
      <c r="A14" s="8" t="s">
        <v>16</v>
      </c>
      <c r="B14" s="8" t="s">
        <v>31</v>
      </c>
      <c r="C14" s="10">
        <v>15.075578999999999</v>
      </c>
      <c r="D14" s="10">
        <v>15.875120000000001</v>
      </c>
      <c r="E14" s="10">
        <f t="shared" si="0"/>
        <v>-0.79954100000000139</v>
      </c>
      <c r="F14" s="10">
        <v>1679.2827110000001</v>
      </c>
    </row>
    <row r="15" spans="1:6" x14ac:dyDescent="0.25">
      <c r="A15" s="8" t="s">
        <v>6</v>
      </c>
      <c r="B15" s="8" t="s">
        <v>31</v>
      </c>
      <c r="C15" s="10">
        <v>14.923182000000001</v>
      </c>
      <c r="D15" s="10">
        <v>15.875120000000001</v>
      </c>
      <c r="E15" s="10">
        <f t="shared" si="0"/>
        <v>-0.95193800000000017</v>
      </c>
      <c r="F15" s="10">
        <v>25904.87</v>
      </c>
    </row>
    <row r="16" spans="1:6" x14ac:dyDescent="0.25">
      <c r="A16" s="8" t="s">
        <v>19</v>
      </c>
      <c r="B16" s="8" t="s">
        <v>32</v>
      </c>
      <c r="C16" s="10">
        <v>15.394418999999999</v>
      </c>
      <c r="D16" s="10">
        <v>16.472618000000001</v>
      </c>
      <c r="E16" s="10">
        <f t="shared" si="0"/>
        <v>-1.0781990000000015</v>
      </c>
      <c r="F16" s="10">
        <v>73.583138000000005</v>
      </c>
    </row>
    <row r="17" spans="1:6" x14ac:dyDescent="0.25">
      <c r="A17" s="8" t="s">
        <v>21</v>
      </c>
      <c r="B17" s="8" t="s">
        <v>31</v>
      </c>
      <c r="C17" s="10">
        <v>14.777493</v>
      </c>
      <c r="D17" s="10">
        <v>15.875120000000001</v>
      </c>
      <c r="E17" s="10">
        <f t="shared" si="0"/>
        <v>-1.097627000000001</v>
      </c>
      <c r="F17" s="10">
        <v>1380.533547</v>
      </c>
    </row>
    <row r="18" spans="1:6" x14ac:dyDescent="0.25">
      <c r="A18" s="8" t="s">
        <v>8</v>
      </c>
      <c r="B18" s="8" t="s">
        <v>32</v>
      </c>
      <c r="C18" s="10">
        <v>15.312719</v>
      </c>
      <c r="D18" s="10">
        <v>16.472618000000001</v>
      </c>
      <c r="E18" s="10">
        <f t="shared" si="0"/>
        <v>-1.1598990000000011</v>
      </c>
      <c r="F18" s="10">
        <v>1299.2677610000001</v>
      </c>
    </row>
    <row r="19" spans="1:6" x14ac:dyDescent="0.25">
      <c r="A19" s="8" t="s">
        <v>22</v>
      </c>
      <c r="B19" s="8" t="s">
        <v>31</v>
      </c>
      <c r="C19" s="10">
        <v>14.534894</v>
      </c>
      <c r="D19" s="10">
        <v>15.875120000000001</v>
      </c>
      <c r="E19" s="10">
        <f t="shared" si="0"/>
        <v>-1.3402260000000012</v>
      </c>
      <c r="F19" s="10">
        <v>37989.135464999999</v>
      </c>
    </row>
    <row r="20" spans="1:6" x14ac:dyDescent="0.25">
      <c r="A20" s="8" t="s">
        <v>30</v>
      </c>
      <c r="B20" s="8" t="s">
        <v>32</v>
      </c>
      <c r="C20" s="10">
        <v>15.092921</v>
      </c>
      <c r="D20" s="10">
        <v>16.472618000000001</v>
      </c>
      <c r="E20" s="10">
        <f t="shared" si="0"/>
        <v>-1.3796970000000002</v>
      </c>
      <c r="F20" s="10">
        <v>12231.09006</v>
      </c>
    </row>
    <row r="21" spans="1:6" x14ac:dyDescent="0.25">
      <c r="A21" s="8" t="s">
        <v>29</v>
      </c>
      <c r="B21" s="8" t="s">
        <v>32</v>
      </c>
      <c r="C21" s="10">
        <v>15.070815</v>
      </c>
      <c r="D21" s="10">
        <v>16.472618000000001</v>
      </c>
      <c r="E21" s="10">
        <f t="shared" si="0"/>
        <v>-1.401803000000001</v>
      </c>
      <c r="F21" s="10">
        <v>280.79786200000001</v>
      </c>
    </row>
    <row r="22" spans="1:6" x14ac:dyDescent="0.25">
      <c r="A22" s="8" t="s">
        <v>24</v>
      </c>
      <c r="B22" s="8" t="s">
        <v>31</v>
      </c>
      <c r="C22" s="10">
        <v>13.783045</v>
      </c>
      <c r="D22" s="10">
        <v>15.875120000000001</v>
      </c>
      <c r="E22" s="10">
        <f t="shared" si="0"/>
        <v>-2.0920750000000012</v>
      </c>
      <c r="F22" s="10">
        <v>538.40216099999998</v>
      </c>
    </row>
    <row r="23" spans="1:6" x14ac:dyDescent="0.25">
      <c r="A23" s="8" t="s">
        <v>13</v>
      </c>
      <c r="B23" s="8" t="s">
        <v>31</v>
      </c>
      <c r="C23" s="10">
        <v>13.579618999999999</v>
      </c>
      <c r="D23" s="10">
        <v>15.875120000000001</v>
      </c>
      <c r="E23" s="10">
        <f t="shared" si="0"/>
        <v>-2.2955010000000016</v>
      </c>
      <c r="F23" s="10">
        <v>7465.54</v>
      </c>
    </row>
    <row r="24" spans="1:6" x14ac:dyDescent="0.25">
      <c r="A24" s="8" t="s">
        <v>7</v>
      </c>
      <c r="B24" s="8" t="s">
        <v>32</v>
      </c>
      <c r="C24" s="10">
        <v>13.675751</v>
      </c>
      <c r="D24" s="10">
        <v>16.472618000000001</v>
      </c>
      <c r="E24" s="10">
        <f t="shared" si="0"/>
        <v>-2.7968670000000007</v>
      </c>
      <c r="F24" s="10">
        <v>33173.002885000002</v>
      </c>
    </row>
    <row r="25" spans="1:6" x14ac:dyDescent="0.25">
      <c r="A25" s="8" t="s">
        <v>11</v>
      </c>
      <c r="B25" s="8" t="s">
        <v>32</v>
      </c>
      <c r="C25" s="10">
        <v>13.647195999999999</v>
      </c>
      <c r="D25" s="10">
        <v>16.472618000000001</v>
      </c>
      <c r="E25" s="10">
        <f t="shared" si="0"/>
        <v>-2.8254220000000014</v>
      </c>
      <c r="F25" s="10">
        <v>3340.404129</v>
      </c>
    </row>
    <row r="26" spans="1:6" x14ac:dyDescent="0.25">
      <c r="A26" s="8" t="s">
        <v>14</v>
      </c>
      <c r="B26" s="8" t="s">
        <v>31</v>
      </c>
      <c r="C26" s="10">
        <v>12.692074</v>
      </c>
      <c r="D26" s="10">
        <v>15.875120000000001</v>
      </c>
      <c r="E26" s="10">
        <f t="shared" si="0"/>
        <v>-3.1830460000000009</v>
      </c>
      <c r="F26" s="10">
        <v>113.50482</v>
      </c>
    </row>
    <row r="27" spans="1:6" x14ac:dyDescent="0.25">
      <c r="A27" s="8" t="s">
        <v>28</v>
      </c>
      <c r="B27" s="8" t="s">
        <v>32</v>
      </c>
      <c r="C27" s="10">
        <v>12.880375000000001</v>
      </c>
      <c r="D27" s="10">
        <v>16.472618000000001</v>
      </c>
      <c r="E27" s="10">
        <f t="shared" si="0"/>
        <v>-3.5922429999999999</v>
      </c>
      <c r="F27" s="10">
        <v>40.690978999999999</v>
      </c>
    </row>
  </sheetData>
  <sortState xmlns:xlrd2="http://schemas.microsoft.com/office/spreadsheetml/2017/richdata2" ref="A3:F27">
    <sortCondition descending="1" ref="E2"/>
  </sortState>
  <mergeCells count="1">
    <mergeCell ref="A1:F1"/>
  </mergeCells>
  <pageMargins left="0.7" right="0.7" top="0.75" bottom="0.75" header="0.3" footer="0.3"/>
  <pageSetup orientation="portrait" horizontalDpi="0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EB4E95-71B2-4B73-9602-CE7D003AE8DE}">
  <dimension ref="A1:F7"/>
  <sheetViews>
    <sheetView workbookViewId="0">
      <selection activeCell="A2" sqref="A2"/>
    </sheetView>
  </sheetViews>
  <sheetFormatPr defaultColWidth="0" defaultRowHeight="15" zeroHeight="1" x14ac:dyDescent="0.25"/>
  <cols>
    <col min="1" max="1" width="39.85546875" bestFit="1" customWidth="1"/>
    <col min="2" max="2" width="26.7109375" bestFit="1" customWidth="1"/>
    <col min="3" max="3" width="23.85546875" bestFit="1" customWidth="1"/>
    <col min="4" max="4" width="27.140625" bestFit="1" customWidth="1"/>
    <col min="5" max="5" width="6.140625" bestFit="1" customWidth="1"/>
    <col min="6" max="6" width="14.85546875" bestFit="1" customWidth="1"/>
    <col min="7" max="16384" width="9.140625" hidden="1"/>
  </cols>
  <sheetData>
    <row r="1" spans="1:6" ht="48.75" customHeight="1" x14ac:dyDescent="0.25">
      <c r="A1" s="22"/>
      <c r="B1" s="22"/>
      <c r="C1" s="22"/>
      <c r="D1" s="22"/>
      <c r="E1" s="22"/>
      <c r="F1" s="22"/>
    </row>
    <row r="2" spans="1:6" x14ac:dyDescent="0.25">
      <c r="A2" s="5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5" t="s">
        <v>5</v>
      </c>
    </row>
    <row r="3" spans="1:6" x14ac:dyDescent="0.25">
      <c r="A3" s="11" t="s">
        <v>159</v>
      </c>
      <c r="B3" s="11" t="s">
        <v>121</v>
      </c>
      <c r="C3" s="13">
        <v>21.081630000000001</v>
      </c>
      <c r="D3" s="13">
        <v>17.479386999999999</v>
      </c>
      <c r="E3" s="13">
        <f>C3-D3</f>
        <v>3.6022430000000014</v>
      </c>
      <c r="F3" s="13">
        <v>1880.55</v>
      </c>
    </row>
    <row r="4" spans="1:6" x14ac:dyDescent="0.25">
      <c r="A4" s="11" t="s">
        <v>157</v>
      </c>
      <c r="B4" s="11" t="s">
        <v>121</v>
      </c>
      <c r="C4" s="13">
        <v>19.841763</v>
      </c>
      <c r="D4" s="13">
        <v>17.479386999999999</v>
      </c>
      <c r="E4" s="13">
        <f>C4-D4</f>
        <v>2.3623760000000011</v>
      </c>
      <c r="F4" s="13">
        <v>3207.0097350000001</v>
      </c>
    </row>
    <row r="5" spans="1:6" x14ac:dyDescent="0.25">
      <c r="A5" s="11" t="s">
        <v>156</v>
      </c>
      <c r="B5" s="11" t="s">
        <v>121</v>
      </c>
      <c r="C5" s="13">
        <v>19.310776000000001</v>
      </c>
      <c r="D5" s="13">
        <v>17.479386999999999</v>
      </c>
      <c r="E5" s="13">
        <f>C5-D5</f>
        <v>1.8313890000000015</v>
      </c>
      <c r="F5" s="13">
        <v>1206.79</v>
      </c>
    </row>
    <row r="6" spans="1:6" x14ac:dyDescent="0.25">
      <c r="A6" s="11" t="s">
        <v>158</v>
      </c>
      <c r="B6" s="11" t="s">
        <v>121</v>
      </c>
      <c r="C6" s="13">
        <v>17.710730000000002</v>
      </c>
      <c r="D6" s="13">
        <v>17.479386999999999</v>
      </c>
      <c r="E6" s="13">
        <f>C6-D6</f>
        <v>0.23134300000000252</v>
      </c>
      <c r="F6" s="13">
        <v>726.683719</v>
      </c>
    </row>
    <row r="7" spans="1:6" x14ac:dyDescent="0.25">
      <c r="A7" s="12" t="s">
        <v>160</v>
      </c>
      <c r="B7" s="12" t="s">
        <v>121</v>
      </c>
      <c r="C7" s="14">
        <v>16.940939</v>
      </c>
      <c r="D7" s="14">
        <v>17.479386999999999</v>
      </c>
      <c r="E7" s="14">
        <f>C7-D7</f>
        <v>-0.53844799999999893</v>
      </c>
      <c r="F7" s="14">
        <v>3518.7271489999998</v>
      </c>
    </row>
  </sheetData>
  <sortState xmlns:xlrd2="http://schemas.microsoft.com/office/spreadsheetml/2017/richdata2" ref="A3:F7">
    <sortCondition descending="1" ref="E2"/>
  </sortState>
  <mergeCells count="1">
    <mergeCell ref="A1:F1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8575E4-E1C4-4E92-9E67-6E37F0D78562}">
  <dimension ref="A1:F81"/>
  <sheetViews>
    <sheetView workbookViewId="0">
      <selection activeCell="A2" sqref="A2"/>
    </sheetView>
  </sheetViews>
  <sheetFormatPr defaultColWidth="0" defaultRowHeight="15" zeroHeight="1" x14ac:dyDescent="0.25"/>
  <cols>
    <col min="1" max="1" width="59.28515625" bestFit="1" customWidth="1"/>
    <col min="2" max="2" width="87" bestFit="1" customWidth="1"/>
    <col min="3" max="3" width="23.85546875" bestFit="1" customWidth="1"/>
    <col min="4" max="4" width="27.140625" bestFit="1" customWidth="1"/>
    <col min="5" max="5" width="6.140625" bestFit="1" customWidth="1"/>
    <col min="6" max="6" width="14.85546875" bestFit="1" customWidth="1"/>
    <col min="7" max="16384" width="9.140625" hidden="1"/>
  </cols>
  <sheetData>
    <row r="1" spans="1:6" ht="48" customHeight="1" x14ac:dyDescent="0.25">
      <c r="A1" s="20"/>
      <c r="B1" s="20"/>
      <c r="C1" s="20"/>
      <c r="D1" s="20"/>
      <c r="E1" s="20"/>
      <c r="F1" s="20"/>
    </row>
    <row r="2" spans="1:6" x14ac:dyDescent="0.25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</row>
    <row r="3" spans="1:6" x14ac:dyDescent="0.25">
      <c r="A3" s="11" t="s">
        <v>225</v>
      </c>
      <c r="B3" s="11" t="s">
        <v>261</v>
      </c>
      <c r="C3" s="13">
        <v>30.355163999999998</v>
      </c>
      <c r="D3" s="13">
        <v>19.915163</v>
      </c>
      <c r="E3" s="13">
        <f t="shared" ref="E3:E34" si="0">C3-D3</f>
        <v>10.440000999999999</v>
      </c>
      <c r="F3" s="13">
        <v>1319.006157</v>
      </c>
    </row>
    <row r="4" spans="1:6" x14ac:dyDescent="0.25">
      <c r="A4" s="11" t="s">
        <v>193</v>
      </c>
      <c r="B4" s="11" t="s">
        <v>271</v>
      </c>
      <c r="C4" s="13">
        <v>20.792940999999999</v>
      </c>
      <c r="D4" s="13">
        <v>11.882076</v>
      </c>
      <c r="E4" s="13">
        <f t="shared" si="0"/>
        <v>8.9108649999999994</v>
      </c>
      <c r="F4" s="13">
        <v>923.18</v>
      </c>
    </row>
    <row r="5" spans="1:6" x14ac:dyDescent="0.25">
      <c r="A5" s="11" t="s">
        <v>238</v>
      </c>
      <c r="B5" s="11" t="s">
        <v>279</v>
      </c>
      <c r="C5" s="13">
        <v>21.860645999999999</v>
      </c>
      <c r="D5" s="13">
        <v>14.417351999999999</v>
      </c>
      <c r="E5" s="13">
        <f t="shared" si="0"/>
        <v>7.4432939999999999</v>
      </c>
      <c r="F5" s="13">
        <v>3217.2523879999999</v>
      </c>
    </row>
    <row r="6" spans="1:6" x14ac:dyDescent="0.25">
      <c r="A6" s="11" t="s">
        <v>255</v>
      </c>
      <c r="B6" s="11" t="s">
        <v>282</v>
      </c>
      <c r="C6" s="13">
        <v>21.011168000000001</v>
      </c>
      <c r="D6" s="13">
        <v>14.542920000000001</v>
      </c>
      <c r="E6" s="13">
        <f t="shared" si="0"/>
        <v>6.4682480000000009</v>
      </c>
      <c r="F6" s="13">
        <v>757.8</v>
      </c>
    </row>
    <row r="7" spans="1:6" x14ac:dyDescent="0.25">
      <c r="A7" s="11" t="s">
        <v>178</v>
      </c>
      <c r="B7" s="11" t="s">
        <v>258</v>
      </c>
      <c r="C7" s="13">
        <v>25.888622000000002</v>
      </c>
      <c r="D7" s="13">
        <v>19.744617000000002</v>
      </c>
      <c r="E7" s="13">
        <f t="shared" si="0"/>
        <v>6.1440049999999999</v>
      </c>
      <c r="F7" s="13">
        <v>4590.3</v>
      </c>
    </row>
    <row r="8" spans="1:6" x14ac:dyDescent="0.25">
      <c r="A8" s="11" t="s">
        <v>219</v>
      </c>
      <c r="B8" s="11" t="s">
        <v>260</v>
      </c>
      <c r="C8" s="13">
        <v>20.709447000000001</v>
      </c>
      <c r="D8" s="13">
        <v>15.256933999999999</v>
      </c>
      <c r="E8" s="13">
        <f t="shared" si="0"/>
        <v>5.4525130000000015</v>
      </c>
      <c r="F8" s="13">
        <v>644.40576099999998</v>
      </c>
    </row>
    <row r="9" spans="1:6" x14ac:dyDescent="0.25">
      <c r="A9" s="11" t="s">
        <v>190</v>
      </c>
      <c r="B9" s="11" t="s">
        <v>265</v>
      </c>
      <c r="C9" s="13">
        <v>23.950821999999999</v>
      </c>
      <c r="D9" s="13">
        <v>18.601928999999998</v>
      </c>
      <c r="E9" s="13">
        <f t="shared" si="0"/>
        <v>5.3488930000000003</v>
      </c>
      <c r="F9" s="13">
        <v>2021.7881689999999</v>
      </c>
    </row>
    <row r="10" spans="1:6" x14ac:dyDescent="0.25">
      <c r="A10" s="11" t="s">
        <v>207</v>
      </c>
      <c r="B10" s="11" t="s">
        <v>258</v>
      </c>
      <c r="C10" s="13">
        <v>24.608636000000001</v>
      </c>
      <c r="D10" s="13">
        <v>19.744617000000002</v>
      </c>
      <c r="E10" s="13">
        <f t="shared" si="0"/>
        <v>4.864018999999999</v>
      </c>
      <c r="F10" s="13">
        <v>11892.128688999999</v>
      </c>
    </row>
    <row r="11" spans="1:6" x14ac:dyDescent="0.25">
      <c r="A11" s="11" t="s">
        <v>236</v>
      </c>
      <c r="B11" s="11" t="s">
        <v>257</v>
      </c>
      <c r="C11" s="13">
        <v>18.065830999999999</v>
      </c>
      <c r="D11" s="13">
        <v>13.88265</v>
      </c>
      <c r="E11" s="13">
        <f t="shared" si="0"/>
        <v>4.1831809999999994</v>
      </c>
      <c r="F11" s="13">
        <v>1084.7804679999999</v>
      </c>
    </row>
    <row r="12" spans="1:6" x14ac:dyDescent="0.25">
      <c r="A12" s="11" t="s">
        <v>234</v>
      </c>
      <c r="B12" s="11" t="s">
        <v>258</v>
      </c>
      <c r="C12" s="13">
        <v>23.807300999999999</v>
      </c>
      <c r="D12" s="13">
        <v>19.744617000000002</v>
      </c>
      <c r="E12" s="13">
        <f t="shared" si="0"/>
        <v>4.0626839999999973</v>
      </c>
      <c r="F12" s="13">
        <v>3588.21</v>
      </c>
    </row>
    <row r="13" spans="1:6" x14ac:dyDescent="0.25">
      <c r="A13" s="11" t="s">
        <v>217</v>
      </c>
      <c r="B13" s="11" t="s">
        <v>265</v>
      </c>
      <c r="C13" s="13">
        <v>22.602256000000001</v>
      </c>
      <c r="D13" s="13">
        <v>18.601928999999998</v>
      </c>
      <c r="E13" s="13">
        <f t="shared" si="0"/>
        <v>4.0003270000000022</v>
      </c>
      <c r="F13" s="13">
        <v>2034.8631789999999</v>
      </c>
    </row>
    <row r="14" spans="1:6" x14ac:dyDescent="0.25">
      <c r="A14" s="11" t="s">
        <v>187</v>
      </c>
      <c r="B14" s="11" t="s">
        <v>260</v>
      </c>
      <c r="C14" s="13">
        <v>19.061565999999999</v>
      </c>
      <c r="D14" s="13">
        <v>15.256933999999999</v>
      </c>
      <c r="E14" s="13">
        <f t="shared" si="0"/>
        <v>3.8046319999999998</v>
      </c>
      <c r="F14" s="13">
        <v>1175.314059</v>
      </c>
    </row>
    <row r="15" spans="1:6" x14ac:dyDescent="0.25">
      <c r="A15" s="11" t="s">
        <v>197</v>
      </c>
      <c r="B15" s="11" t="s">
        <v>258</v>
      </c>
      <c r="C15" s="13">
        <v>23.545893</v>
      </c>
      <c r="D15" s="13">
        <v>19.744617000000002</v>
      </c>
      <c r="E15" s="13">
        <f t="shared" si="0"/>
        <v>3.8012759999999979</v>
      </c>
      <c r="F15" s="13">
        <v>1189.8900000000001</v>
      </c>
    </row>
    <row r="16" spans="1:6" x14ac:dyDescent="0.25">
      <c r="A16" s="11" t="s">
        <v>196</v>
      </c>
      <c r="B16" s="11" t="s">
        <v>121</v>
      </c>
      <c r="C16" s="13">
        <v>21.280383</v>
      </c>
      <c r="D16" s="13">
        <v>17.479386999999999</v>
      </c>
      <c r="E16" s="13">
        <f t="shared" si="0"/>
        <v>3.8009960000000014</v>
      </c>
      <c r="F16" s="13">
        <v>2135.34</v>
      </c>
    </row>
    <row r="17" spans="1:6" x14ac:dyDescent="0.25">
      <c r="A17" s="11" t="s">
        <v>229</v>
      </c>
      <c r="B17" s="11" t="s">
        <v>261</v>
      </c>
      <c r="C17" s="13">
        <v>23.689316000000002</v>
      </c>
      <c r="D17" s="13">
        <v>19.915163</v>
      </c>
      <c r="E17" s="13">
        <f t="shared" si="0"/>
        <v>3.7741530000000019</v>
      </c>
      <c r="F17" s="13">
        <v>1793.87</v>
      </c>
    </row>
    <row r="18" spans="1:6" x14ac:dyDescent="0.25">
      <c r="A18" s="11" t="s">
        <v>254</v>
      </c>
      <c r="B18" s="11" t="s">
        <v>265</v>
      </c>
      <c r="C18" s="13">
        <v>22.365345999999999</v>
      </c>
      <c r="D18" s="13">
        <v>18.601928999999998</v>
      </c>
      <c r="E18" s="13">
        <f t="shared" si="0"/>
        <v>3.7634170000000005</v>
      </c>
      <c r="F18" s="13">
        <v>3363.5073499999999</v>
      </c>
    </row>
    <row r="19" spans="1:6" x14ac:dyDescent="0.25">
      <c r="A19" s="11" t="s">
        <v>185</v>
      </c>
      <c r="B19" s="11" t="s">
        <v>269</v>
      </c>
      <c r="C19" s="13">
        <v>24.525725000000001</v>
      </c>
      <c r="D19" s="13">
        <v>20.913858999999999</v>
      </c>
      <c r="E19" s="13">
        <f t="shared" si="0"/>
        <v>3.6118660000000027</v>
      </c>
      <c r="F19" s="13">
        <v>186.976347</v>
      </c>
    </row>
    <row r="20" spans="1:6" x14ac:dyDescent="0.25">
      <c r="A20" s="11" t="s">
        <v>222</v>
      </c>
      <c r="B20" s="11" t="s">
        <v>261</v>
      </c>
      <c r="C20" s="13">
        <v>22.944965</v>
      </c>
      <c r="D20" s="13">
        <v>19.915163</v>
      </c>
      <c r="E20" s="13">
        <f t="shared" si="0"/>
        <v>3.0298020000000001</v>
      </c>
      <c r="F20" s="13">
        <v>3451.1356479999999</v>
      </c>
    </row>
    <row r="21" spans="1:6" x14ac:dyDescent="0.25">
      <c r="A21" s="11" t="s">
        <v>206</v>
      </c>
      <c r="B21" s="11" t="s">
        <v>276</v>
      </c>
      <c r="C21" s="13">
        <v>21.590123999999999</v>
      </c>
      <c r="D21" s="13">
        <v>18.652201000000002</v>
      </c>
      <c r="E21" s="13">
        <f t="shared" si="0"/>
        <v>2.9379229999999978</v>
      </c>
      <c r="F21" s="13">
        <v>2277.9055229999999</v>
      </c>
    </row>
    <row r="22" spans="1:6" x14ac:dyDescent="0.25">
      <c r="A22" s="11" t="s">
        <v>216</v>
      </c>
      <c r="B22" s="11" t="s">
        <v>260</v>
      </c>
      <c r="C22" s="13">
        <v>18.024034</v>
      </c>
      <c r="D22" s="13">
        <v>15.256933999999999</v>
      </c>
      <c r="E22" s="13">
        <f t="shared" si="0"/>
        <v>2.767100000000001</v>
      </c>
      <c r="F22" s="13">
        <v>3082.8299499999998</v>
      </c>
    </row>
    <row r="23" spans="1:6" x14ac:dyDescent="0.25">
      <c r="A23" s="11" t="s">
        <v>221</v>
      </c>
      <c r="B23" s="11" t="s">
        <v>265</v>
      </c>
      <c r="C23" s="13">
        <v>21.346371000000001</v>
      </c>
      <c r="D23" s="13">
        <v>18.601928999999998</v>
      </c>
      <c r="E23" s="13">
        <f t="shared" si="0"/>
        <v>2.7444420000000029</v>
      </c>
      <c r="F23" s="13">
        <v>6470.6422830000001</v>
      </c>
    </row>
    <row r="24" spans="1:6" x14ac:dyDescent="0.25">
      <c r="A24" s="11" t="s">
        <v>227</v>
      </c>
      <c r="B24" s="11" t="s">
        <v>260</v>
      </c>
      <c r="C24" s="13">
        <v>17.997396999999999</v>
      </c>
      <c r="D24" s="13">
        <v>15.256933999999999</v>
      </c>
      <c r="E24" s="13">
        <f t="shared" si="0"/>
        <v>2.7404630000000001</v>
      </c>
      <c r="F24" s="13">
        <v>1911.38</v>
      </c>
    </row>
    <row r="25" spans="1:6" x14ac:dyDescent="0.25">
      <c r="A25" s="11" t="s">
        <v>244</v>
      </c>
      <c r="B25" s="11" t="s">
        <v>274</v>
      </c>
      <c r="C25" s="13">
        <v>22.166734999999999</v>
      </c>
      <c r="D25" s="13">
        <v>19.594453000000001</v>
      </c>
      <c r="E25" s="13">
        <f t="shared" si="0"/>
        <v>2.5722819999999977</v>
      </c>
      <c r="F25" s="13">
        <v>369.77</v>
      </c>
    </row>
    <row r="26" spans="1:6" x14ac:dyDescent="0.25">
      <c r="A26" s="11" t="s">
        <v>188</v>
      </c>
      <c r="B26" s="11" t="s">
        <v>32</v>
      </c>
      <c r="C26" s="13">
        <v>18.884851999999999</v>
      </c>
      <c r="D26" s="13">
        <v>16.472618000000001</v>
      </c>
      <c r="E26" s="13">
        <f t="shared" si="0"/>
        <v>2.412233999999998</v>
      </c>
      <c r="F26" s="13">
        <v>1328.5037159999999</v>
      </c>
    </row>
    <row r="27" spans="1:6" x14ac:dyDescent="0.25">
      <c r="A27" s="11" t="s">
        <v>232</v>
      </c>
      <c r="B27" s="11" t="s">
        <v>264</v>
      </c>
      <c r="C27" s="13">
        <v>15.549674</v>
      </c>
      <c r="D27" s="13">
        <v>13.188901</v>
      </c>
      <c r="E27" s="13">
        <f t="shared" si="0"/>
        <v>2.360773</v>
      </c>
      <c r="F27" s="13">
        <v>6517.35</v>
      </c>
    </row>
    <row r="28" spans="1:6" x14ac:dyDescent="0.25">
      <c r="A28" s="11" t="s">
        <v>179</v>
      </c>
      <c r="B28" s="11" t="s">
        <v>260</v>
      </c>
      <c r="C28" s="13">
        <v>17.518084000000002</v>
      </c>
      <c r="D28" s="13">
        <v>15.256933999999999</v>
      </c>
      <c r="E28" s="13">
        <f t="shared" si="0"/>
        <v>2.2611500000000024</v>
      </c>
      <c r="F28" s="13">
        <v>4615.41</v>
      </c>
    </row>
    <row r="29" spans="1:6" x14ac:dyDescent="0.25">
      <c r="A29" s="11" t="s">
        <v>228</v>
      </c>
      <c r="B29" s="11" t="s">
        <v>265</v>
      </c>
      <c r="C29" s="13">
        <v>20.844954000000001</v>
      </c>
      <c r="D29" s="13">
        <v>18.601928999999998</v>
      </c>
      <c r="E29" s="13">
        <f t="shared" si="0"/>
        <v>2.2430250000000029</v>
      </c>
      <c r="F29" s="13">
        <v>2262.9299999999998</v>
      </c>
    </row>
    <row r="30" spans="1:6" x14ac:dyDescent="0.25">
      <c r="A30" s="11" t="s">
        <v>240</v>
      </c>
      <c r="B30" s="11" t="s">
        <v>280</v>
      </c>
      <c r="C30" s="13">
        <v>24.058517999999999</v>
      </c>
      <c r="D30" s="13">
        <v>22.146815</v>
      </c>
      <c r="E30" s="13">
        <f t="shared" si="0"/>
        <v>1.9117029999999993</v>
      </c>
      <c r="F30" s="13">
        <v>9289.51</v>
      </c>
    </row>
    <row r="31" spans="1:6" x14ac:dyDescent="0.25">
      <c r="A31" s="11" t="s">
        <v>211</v>
      </c>
      <c r="B31" s="11" t="s">
        <v>266</v>
      </c>
      <c r="C31" s="13">
        <v>23.308347000000001</v>
      </c>
      <c r="D31" s="13">
        <v>21.470670999999999</v>
      </c>
      <c r="E31" s="13">
        <f t="shared" si="0"/>
        <v>1.8376760000000019</v>
      </c>
      <c r="F31" s="13">
        <v>695.81762000000003</v>
      </c>
    </row>
    <row r="32" spans="1:6" x14ac:dyDescent="0.25">
      <c r="A32" s="11" t="s">
        <v>212</v>
      </c>
      <c r="B32" s="11" t="s">
        <v>261</v>
      </c>
      <c r="C32" s="13">
        <v>21.734947999999999</v>
      </c>
      <c r="D32" s="13">
        <v>19.915163</v>
      </c>
      <c r="E32" s="13">
        <f t="shared" si="0"/>
        <v>1.8197849999999995</v>
      </c>
      <c r="F32" s="13">
        <v>1360.116966</v>
      </c>
    </row>
    <row r="33" spans="1:6" x14ac:dyDescent="0.25">
      <c r="A33" s="11" t="s">
        <v>205</v>
      </c>
      <c r="B33" s="11" t="s">
        <v>267</v>
      </c>
      <c r="C33" s="13">
        <v>24.336023999999998</v>
      </c>
      <c r="D33" s="13">
        <v>22.654073</v>
      </c>
      <c r="E33" s="13">
        <f t="shared" si="0"/>
        <v>1.681950999999998</v>
      </c>
      <c r="F33" s="13">
        <v>4144.2707030000001</v>
      </c>
    </row>
    <row r="34" spans="1:6" x14ac:dyDescent="0.25">
      <c r="A34" s="11" t="s">
        <v>239</v>
      </c>
      <c r="B34" s="11" t="s">
        <v>257</v>
      </c>
      <c r="C34" s="13">
        <v>15.532482</v>
      </c>
      <c r="D34" s="13">
        <v>13.88265</v>
      </c>
      <c r="E34" s="13">
        <f t="shared" si="0"/>
        <v>1.649832</v>
      </c>
      <c r="F34" s="13">
        <v>1934.49</v>
      </c>
    </row>
    <row r="35" spans="1:6" x14ac:dyDescent="0.25">
      <c r="A35" s="11" t="s">
        <v>210</v>
      </c>
      <c r="B35" s="11" t="s">
        <v>267</v>
      </c>
      <c r="C35" s="13">
        <v>24.253081000000002</v>
      </c>
      <c r="D35" s="13">
        <v>22.654073</v>
      </c>
      <c r="E35" s="13">
        <f t="shared" ref="E35:E66" si="1">C35-D35</f>
        <v>1.5990080000000013</v>
      </c>
      <c r="F35" s="13">
        <v>769.48559999999998</v>
      </c>
    </row>
    <row r="36" spans="1:6" x14ac:dyDescent="0.25">
      <c r="A36" s="11" t="s">
        <v>230</v>
      </c>
      <c r="B36" s="11" t="s">
        <v>274</v>
      </c>
      <c r="C36" s="13">
        <v>21.090315</v>
      </c>
      <c r="D36" s="13">
        <v>19.594453000000001</v>
      </c>
      <c r="E36" s="13">
        <f t="shared" si="1"/>
        <v>1.4958619999999989</v>
      </c>
      <c r="F36" s="13">
        <v>541.99</v>
      </c>
    </row>
    <row r="37" spans="1:6" x14ac:dyDescent="0.25">
      <c r="A37" s="11" t="s">
        <v>223</v>
      </c>
      <c r="B37" s="11" t="s">
        <v>256</v>
      </c>
      <c r="C37" s="13">
        <v>18.482702</v>
      </c>
      <c r="D37" s="13">
        <v>17.202173999999999</v>
      </c>
      <c r="E37" s="13">
        <f t="shared" si="1"/>
        <v>1.2805280000000003</v>
      </c>
      <c r="F37" s="13">
        <v>51.504724000000003</v>
      </c>
    </row>
    <row r="38" spans="1:6" x14ac:dyDescent="0.25">
      <c r="A38" s="11" t="s">
        <v>245</v>
      </c>
      <c r="B38" s="11" t="s">
        <v>283</v>
      </c>
      <c r="C38" s="13">
        <v>14.11321</v>
      </c>
      <c r="D38" s="13">
        <v>12.863331000000001</v>
      </c>
      <c r="E38" s="13">
        <f t="shared" si="1"/>
        <v>1.249879</v>
      </c>
      <c r="F38" s="13">
        <v>10.199759999999999</v>
      </c>
    </row>
    <row r="39" spans="1:6" x14ac:dyDescent="0.25">
      <c r="A39" s="11" t="s">
        <v>209</v>
      </c>
      <c r="B39" s="11" t="s">
        <v>257</v>
      </c>
      <c r="C39" s="13">
        <v>15.007400000000001</v>
      </c>
      <c r="D39" s="13">
        <v>13.88265</v>
      </c>
      <c r="E39" s="13">
        <f t="shared" si="1"/>
        <v>1.1247500000000006</v>
      </c>
      <c r="F39" s="13">
        <v>667.04020100000002</v>
      </c>
    </row>
    <row r="40" spans="1:6" x14ac:dyDescent="0.25">
      <c r="A40" s="11" t="s">
        <v>214</v>
      </c>
      <c r="B40" s="11" t="s">
        <v>261</v>
      </c>
      <c r="C40" s="13">
        <v>20.926264</v>
      </c>
      <c r="D40" s="13">
        <v>19.915163</v>
      </c>
      <c r="E40" s="13">
        <f t="shared" si="1"/>
        <v>1.011101</v>
      </c>
      <c r="F40" s="13">
        <v>157.09916899999999</v>
      </c>
    </row>
    <row r="41" spans="1:6" x14ac:dyDescent="0.25">
      <c r="A41" s="11" t="s">
        <v>249</v>
      </c>
      <c r="B41" s="11" t="s">
        <v>265</v>
      </c>
      <c r="C41" s="13">
        <v>19.576004000000001</v>
      </c>
      <c r="D41" s="13">
        <v>18.601928999999998</v>
      </c>
      <c r="E41" s="13">
        <f t="shared" si="1"/>
        <v>0.97407500000000269</v>
      </c>
      <c r="F41" s="13">
        <v>870.57242499999995</v>
      </c>
    </row>
    <row r="42" spans="1:6" x14ac:dyDescent="0.25">
      <c r="A42" s="11" t="s">
        <v>203</v>
      </c>
      <c r="B42" s="11" t="s">
        <v>122</v>
      </c>
      <c r="C42" s="13">
        <v>18.246573999999999</v>
      </c>
      <c r="D42" s="13">
        <v>17.639527999999999</v>
      </c>
      <c r="E42" s="13">
        <f t="shared" si="1"/>
        <v>0.60704600000000042</v>
      </c>
      <c r="F42" s="13">
        <v>1179.175344</v>
      </c>
    </row>
    <row r="43" spans="1:6" x14ac:dyDescent="0.25">
      <c r="A43" s="11" t="s">
        <v>242</v>
      </c>
      <c r="B43" s="11" t="s">
        <v>260</v>
      </c>
      <c r="C43" s="13">
        <v>15.707184</v>
      </c>
      <c r="D43" s="13">
        <v>15.256933999999999</v>
      </c>
      <c r="E43" s="13">
        <f t="shared" si="1"/>
        <v>0.45025000000000048</v>
      </c>
      <c r="F43" s="13">
        <v>1851.39</v>
      </c>
    </row>
    <row r="44" spans="1:6" x14ac:dyDescent="0.25">
      <c r="A44" s="11" t="s">
        <v>192</v>
      </c>
      <c r="B44" s="11" t="s">
        <v>267</v>
      </c>
      <c r="C44" s="13">
        <v>23.050222999999999</v>
      </c>
      <c r="D44" s="13">
        <v>22.654073</v>
      </c>
      <c r="E44" s="13">
        <f t="shared" si="1"/>
        <v>0.39614999999999867</v>
      </c>
      <c r="F44" s="13">
        <v>3020.535554</v>
      </c>
    </row>
    <row r="45" spans="1:6" x14ac:dyDescent="0.25">
      <c r="A45" s="11" t="s">
        <v>218</v>
      </c>
      <c r="B45" s="11" t="s">
        <v>257</v>
      </c>
      <c r="C45" s="13">
        <v>14.001874000000001</v>
      </c>
      <c r="D45" s="13">
        <v>13.88265</v>
      </c>
      <c r="E45" s="13">
        <f t="shared" si="1"/>
        <v>0.11922400000000088</v>
      </c>
      <c r="F45" s="13">
        <v>5192.8507570000002</v>
      </c>
    </row>
    <row r="46" spans="1:6" x14ac:dyDescent="0.25">
      <c r="A46" s="12" t="s">
        <v>226</v>
      </c>
      <c r="B46" s="12" t="s">
        <v>257</v>
      </c>
      <c r="C46" s="14">
        <v>13.821667</v>
      </c>
      <c r="D46" s="14">
        <v>13.88265</v>
      </c>
      <c r="E46" s="14">
        <f t="shared" si="1"/>
        <v>-6.0983000000000231E-2</v>
      </c>
      <c r="F46" s="14">
        <v>4832.8</v>
      </c>
    </row>
    <row r="47" spans="1:6" x14ac:dyDescent="0.25">
      <c r="A47" s="12" t="s">
        <v>180</v>
      </c>
      <c r="B47" s="12" t="s">
        <v>261</v>
      </c>
      <c r="C47" s="14">
        <v>19.721837000000001</v>
      </c>
      <c r="D47" s="14">
        <v>19.915163</v>
      </c>
      <c r="E47" s="14">
        <f t="shared" si="1"/>
        <v>-0.193325999999999</v>
      </c>
      <c r="F47" s="14">
        <v>870.11</v>
      </c>
    </row>
    <row r="48" spans="1:6" x14ac:dyDescent="0.25">
      <c r="A48" s="12" t="s">
        <v>204</v>
      </c>
      <c r="B48" s="12" t="s">
        <v>275</v>
      </c>
      <c r="C48" s="14">
        <v>14.85525</v>
      </c>
      <c r="D48" s="14">
        <v>15.177725000000001</v>
      </c>
      <c r="E48" s="14">
        <f t="shared" si="1"/>
        <v>-0.32247500000000073</v>
      </c>
      <c r="F48" s="14">
        <v>1536.2365070000001</v>
      </c>
    </row>
    <row r="49" spans="1:6" x14ac:dyDescent="0.25">
      <c r="A49" s="12" t="s">
        <v>195</v>
      </c>
      <c r="B49" s="12" t="s">
        <v>267</v>
      </c>
      <c r="C49" s="14">
        <v>22.331175999999999</v>
      </c>
      <c r="D49" s="14">
        <v>22.654073</v>
      </c>
      <c r="E49" s="14">
        <f t="shared" si="1"/>
        <v>-0.3228970000000011</v>
      </c>
      <c r="F49" s="14">
        <v>1878.5</v>
      </c>
    </row>
    <row r="50" spans="1:6" x14ac:dyDescent="0.25">
      <c r="A50" s="12" t="s">
        <v>243</v>
      </c>
      <c r="B50" s="12" t="s">
        <v>267</v>
      </c>
      <c r="C50" s="14">
        <v>22.320558999999999</v>
      </c>
      <c r="D50" s="14">
        <v>22.654073</v>
      </c>
      <c r="E50" s="14">
        <f t="shared" si="1"/>
        <v>-0.33351400000000098</v>
      </c>
      <c r="F50" s="14">
        <v>1552.93</v>
      </c>
    </row>
    <row r="51" spans="1:6" x14ac:dyDescent="0.25">
      <c r="A51" s="12" t="s">
        <v>237</v>
      </c>
      <c r="B51" s="12" t="s">
        <v>261</v>
      </c>
      <c r="C51" s="14">
        <v>19.536252000000001</v>
      </c>
      <c r="D51" s="14">
        <v>19.915163</v>
      </c>
      <c r="E51" s="14">
        <f t="shared" si="1"/>
        <v>-0.37891099999999867</v>
      </c>
      <c r="F51" s="14">
        <v>827.86622199999999</v>
      </c>
    </row>
    <row r="52" spans="1:6" x14ac:dyDescent="0.25">
      <c r="A52" s="12" t="s">
        <v>201</v>
      </c>
      <c r="B52" s="12" t="s">
        <v>261</v>
      </c>
      <c r="C52" s="14">
        <v>19.409569000000001</v>
      </c>
      <c r="D52" s="14">
        <v>19.915163</v>
      </c>
      <c r="E52" s="14">
        <f t="shared" si="1"/>
        <v>-0.50559399999999854</v>
      </c>
      <c r="F52" s="14">
        <v>2110.2413329999999</v>
      </c>
    </row>
    <row r="53" spans="1:6" x14ac:dyDescent="0.25">
      <c r="A53" s="12" t="s">
        <v>235</v>
      </c>
      <c r="B53" s="12" t="s">
        <v>260</v>
      </c>
      <c r="C53" s="14">
        <v>14.661886000000001</v>
      </c>
      <c r="D53" s="14">
        <v>15.256933999999999</v>
      </c>
      <c r="E53" s="14">
        <f t="shared" si="1"/>
        <v>-0.59504799999999847</v>
      </c>
      <c r="F53" s="14">
        <v>1394.630549</v>
      </c>
    </row>
    <row r="54" spans="1:6" x14ac:dyDescent="0.25">
      <c r="A54" s="12" t="s">
        <v>189</v>
      </c>
      <c r="B54" s="12" t="s">
        <v>267</v>
      </c>
      <c r="C54" s="14">
        <v>21.801271</v>
      </c>
      <c r="D54" s="14">
        <v>22.654073</v>
      </c>
      <c r="E54" s="14">
        <f t="shared" si="1"/>
        <v>-0.8528020000000005</v>
      </c>
      <c r="F54" s="14">
        <v>441.58994799999999</v>
      </c>
    </row>
    <row r="55" spans="1:6" x14ac:dyDescent="0.25">
      <c r="A55" s="12" t="s">
        <v>177</v>
      </c>
      <c r="B55" s="12" t="s">
        <v>257</v>
      </c>
      <c r="C55" s="14">
        <v>13.013199</v>
      </c>
      <c r="D55" s="14">
        <v>13.88265</v>
      </c>
      <c r="E55" s="14">
        <f t="shared" si="1"/>
        <v>-0.86945099999999975</v>
      </c>
      <c r="F55" s="14">
        <v>3062.69</v>
      </c>
    </row>
    <row r="56" spans="1:6" x14ac:dyDescent="0.25">
      <c r="A56" s="12" t="s">
        <v>186</v>
      </c>
      <c r="B56" s="12" t="s">
        <v>257</v>
      </c>
      <c r="C56" s="14">
        <v>12.898274000000001</v>
      </c>
      <c r="D56" s="14">
        <v>13.88265</v>
      </c>
      <c r="E56" s="14">
        <f t="shared" si="1"/>
        <v>-0.98437599999999925</v>
      </c>
      <c r="F56" s="14">
        <v>111.88286100000001</v>
      </c>
    </row>
    <row r="57" spans="1:6" x14ac:dyDescent="0.25">
      <c r="A57" s="12" t="s">
        <v>200</v>
      </c>
      <c r="B57" s="12" t="s">
        <v>121</v>
      </c>
      <c r="C57" s="14">
        <v>16.46406</v>
      </c>
      <c r="D57" s="14">
        <v>17.479386999999999</v>
      </c>
      <c r="E57" s="14">
        <f t="shared" si="1"/>
        <v>-1.0153269999999992</v>
      </c>
      <c r="F57" s="14">
        <v>707.81469600000003</v>
      </c>
    </row>
    <row r="58" spans="1:6" x14ac:dyDescent="0.25">
      <c r="A58" s="12" t="s">
        <v>208</v>
      </c>
      <c r="B58" s="12" t="s">
        <v>277</v>
      </c>
      <c r="C58" s="14">
        <v>18.799077</v>
      </c>
      <c r="D58" s="14">
        <v>19.819254000000001</v>
      </c>
      <c r="E58" s="14">
        <f t="shared" si="1"/>
        <v>-1.0201770000000003</v>
      </c>
      <c r="F58" s="14">
        <v>3002.0211599999998</v>
      </c>
    </row>
    <row r="59" spans="1:6" x14ac:dyDescent="0.25">
      <c r="A59" s="12" t="s">
        <v>241</v>
      </c>
      <c r="B59" s="12" t="s">
        <v>281</v>
      </c>
      <c r="C59" s="14">
        <v>17.421071999999999</v>
      </c>
      <c r="D59" s="14">
        <v>18.502002999999998</v>
      </c>
      <c r="E59" s="14">
        <f t="shared" si="1"/>
        <v>-1.0809309999999996</v>
      </c>
      <c r="F59" s="14">
        <v>2183.9499999999998</v>
      </c>
    </row>
    <row r="60" spans="1:6" x14ac:dyDescent="0.25">
      <c r="A60" s="12" t="s">
        <v>233</v>
      </c>
      <c r="B60" s="12" t="s">
        <v>266</v>
      </c>
      <c r="C60" s="14">
        <v>20.227347999999999</v>
      </c>
      <c r="D60" s="14">
        <v>21.470670999999999</v>
      </c>
      <c r="E60" s="14">
        <f t="shared" si="1"/>
        <v>-1.2433230000000002</v>
      </c>
      <c r="F60" s="14">
        <v>1152.6500000000001</v>
      </c>
    </row>
    <row r="61" spans="1:6" x14ac:dyDescent="0.25">
      <c r="A61" s="12" t="s">
        <v>231</v>
      </c>
      <c r="B61" s="12" t="s">
        <v>259</v>
      </c>
      <c r="C61" s="14">
        <v>15.640077</v>
      </c>
      <c r="D61" s="14">
        <v>16.942969000000002</v>
      </c>
      <c r="E61" s="14">
        <f t="shared" si="1"/>
        <v>-1.3028920000000017</v>
      </c>
      <c r="F61" s="14">
        <v>5539.25</v>
      </c>
    </row>
    <row r="62" spans="1:6" x14ac:dyDescent="0.25">
      <c r="A62" s="12" t="s">
        <v>247</v>
      </c>
      <c r="B62" s="12" t="s">
        <v>261</v>
      </c>
      <c r="C62" s="14">
        <v>18.505268999999998</v>
      </c>
      <c r="D62" s="14">
        <v>19.915163</v>
      </c>
      <c r="E62" s="14">
        <f t="shared" si="1"/>
        <v>-1.4098940000000013</v>
      </c>
      <c r="F62" s="14">
        <v>7.6638270000000004</v>
      </c>
    </row>
    <row r="63" spans="1:6" x14ac:dyDescent="0.25">
      <c r="A63" s="12" t="s">
        <v>251</v>
      </c>
      <c r="B63" s="12" t="s">
        <v>261</v>
      </c>
      <c r="C63" s="14">
        <v>18.269940999999999</v>
      </c>
      <c r="D63" s="14">
        <v>19.915163</v>
      </c>
      <c r="E63" s="14">
        <f t="shared" si="1"/>
        <v>-1.6452220000000004</v>
      </c>
      <c r="F63" s="14">
        <v>1924.45155</v>
      </c>
    </row>
    <row r="64" spans="1:6" x14ac:dyDescent="0.25">
      <c r="A64" s="12" t="s">
        <v>246</v>
      </c>
      <c r="B64" s="12" t="s">
        <v>284</v>
      </c>
      <c r="C64" s="14">
        <v>16.617664000000001</v>
      </c>
      <c r="D64" s="14">
        <v>18.470769000000001</v>
      </c>
      <c r="E64" s="14">
        <f t="shared" si="1"/>
        <v>-1.8531049999999993</v>
      </c>
      <c r="F64" s="14">
        <v>137.274044</v>
      </c>
    </row>
    <row r="65" spans="1:6" x14ac:dyDescent="0.25">
      <c r="A65" s="12" t="s">
        <v>202</v>
      </c>
      <c r="B65" s="12" t="s">
        <v>257</v>
      </c>
      <c r="C65" s="14">
        <v>12.005184</v>
      </c>
      <c r="D65" s="14">
        <v>13.88265</v>
      </c>
      <c r="E65" s="14">
        <f t="shared" si="1"/>
        <v>-1.8774660000000001</v>
      </c>
      <c r="F65" s="14">
        <v>7444.837329</v>
      </c>
    </row>
    <row r="66" spans="1:6" x14ac:dyDescent="0.25">
      <c r="A66" s="12" t="s">
        <v>194</v>
      </c>
      <c r="B66" s="12" t="s">
        <v>272</v>
      </c>
      <c r="C66" s="14">
        <v>5.5036699999999996</v>
      </c>
      <c r="D66" s="14">
        <v>7.4006730000000003</v>
      </c>
      <c r="E66" s="14">
        <f t="shared" si="1"/>
        <v>-1.8970030000000007</v>
      </c>
      <c r="F66" s="14">
        <v>249.47</v>
      </c>
    </row>
    <row r="67" spans="1:6" x14ac:dyDescent="0.25">
      <c r="A67" s="12" t="s">
        <v>213</v>
      </c>
      <c r="B67" s="12" t="s">
        <v>257</v>
      </c>
      <c r="C67" s="14">
        <v>11.785325</v>
      </c>
      <c r="D67" s="14">
        <v>13.88265</v>
      </c>
      <c r="E67" s="14">
        <f t="shared" ref="E67:E78" si="2">C67-D67</f>
        <v>-2.0973249999999997</v>
      </c>
      <c r="F67" s="14">
        <v>308.07297899999998</v>
      </c>
    </row>
    <row r="68" spans="1:6" x14ac:dyDescent="0.25">
      <c r="A68" s="12" t="s">
        <v>250</v>
      </c>
      <c r="B68" s="12" t="s">
        <v>260</v>
      </c>
      <c r="C68" s="14">
        <v>13.117912</v>
      </c>
      <c r="D68" s="14">
        <v>15.256933999999999</v>
      </c>
      <c r="E68" s="14">
        <f t="shared" si="2"/>
        <v>-2.1390219999999989</v>
      </c>
      <c r="F68" s="14">
        <v>559.98125200000004</v>
      </c>
    </row>
    <row r="69" spans="1:6" x14ac:dyDescent="0.25">
      <c r="A69" s="12" t="s">
        <v>198</v>
      </c>
      <c r="B69" s="12" t="s">
        <v>273</v>
      </c>
      <c r="C69" s="14">
        <v>16.568823999999999</v>
      </c>
      <c r="D69" s="14">
        <v>18.713749</v>
      </c>
      <c r="E69" s="14">
        <f t="shared" si="2"/>
        <v>-2.1449250000000006</v>
      </c>
      <c r="F69" s="14">
        <v>1340.414794</v>
      </c>
    </row>
    <row r="70" spans="1:6" x14ac:dyDescent="0.25">
      <c r="A70" s="12" t="s">
        <v>184</v>
      </c>
      <c r="B70" s="12" t="s">
        <v>267</v>
      </c>
      <c r="C70" s="14">
        <v>20.468838999999999</v>
      </c>
      <c r="D70" s="14">
        <v>22.654073</v>
      </c>
      <c r="E70" s="14">
        <f t="shared" si="2"/>
        <v>-2.1852340000000012</v>
      </c>
      <c r="F70" s="14">
        <v>882.20389799999998</v>
      </c>
    </row>
    <row r="71" spans="1:6" x14ac:dyDescent="0.25">
      <c r="A71" s="12" t="s">
        <v>252</v>
      </c>
      <c r="B71" s="12" t="s">
        <v>264</v>
      </c>
      <c r="C71" s="14">
        <v>10.743249</v>
      </c>
      <c r="D71" s="14">
        <v>13.188901</v>
      </c>
      <c r="E71" s="14">
        <f t="shared" si="2"/>
        <v>-2.445651999999999</v>
      </c>
      <c r="F71" s="14">
        <v>2729.1298590000001</v>
      </c>
    </row>
    <row r="72" spans="1:6" x14ac:dyDescent="0.25">
      <c r="A72" s="12" t="s">
        <v>215</v>
      </c>
      <c r="B72" s="12" t="s">
        <v>260</v>
      </c>
      <c r="C72" s="14">
        <v>12.758754</v>
      </c>
      <c r="D72" s="14">
        <v>15.256933999999999</v>
      </c>
      <c r="E72" s="14">
        <f t="shared" si="2"/>
        <v>-2.4981799999999996</v>
      </c>
      <c r="F72" s="14">
        <v>123.872789</v>
      </c>
    </row>
    <row r="73" spans="1:6" x14ac:dyDescent="0.25">
      <c r="A73" s="12" t="s">
        <v>220</v>
      </c>
      <c r="B73" s="12" t="s">
        <v>278</v>
      </c>
      <c r="C73" s="14">
        <v>8.1550440000000002</v>
      </c>
      <c r="D73" s="14">
        <v>11.101777999999999</v>
      </c>
      <c r="E73" s="14">
        <f t="shared" si="2"/>
        <v>-2.9467339999999993</v>
      </c>
      <c r="F73" s="14">
        <v>292.399655</v>
      </c>
    </row>
    <row r="74" spans="1:6" x14ac:dyDescent="0.25">
      <c r="A74" s="12" t="s">
        <v>248</v>
      </c>
      <c r="B74" s="12" t="s">
        <v>257</v>
      </c>
      <c r="C74" s="14">
        <v>10.678951</v>
      </c>
      <c r="D74" s="14">
        <v>13.88265</v>
      </c>
      <c r="E74" s="14">
        <f t="shared" si="2"/>
        <v>-3.2036990000000003</v>
      </c>
      <c r="F74" s="14">
        <v>1002.4058199999999</v>
      </c>
    </row>
    <row r="75" spans="1:6" x14ac:dyDescent="0.25">
      <c r="A75" s="12" t="s">
        <v>224</v>
      </c>
      <c r="B75" s="12" t="s">
        <v>277</v>
      </c>
      <c r="C75" s="14">
        <v>16.151315</v>
      </c>
      <c r="D75" s="14">
        <v>19.819254000000001</v>
      </c>
      <c r="E75" s="14">
        <f t="shared" si="2"/>
        <v>-3.6679390000000005</v>
      </c>
      <c r="F75" s="14">
        <v>634.97819300000003</v>
      </c>
    </row>
    <row r="76" spans="1:6" x14ac:dyDescent="0.25">
      <c r="A76" s="12" t="s">
        <v>199</v>
      </c>
      <c r="B76" s="12" t="s">
        <v>267</v>
      </c>
      <c r="C76" s="14">
        <v>18.857008</v>
      </c>
      <c r="D76" s="14">
        <v>22.654073</v>
      </c>
      <c r="E76" s="14">
        <f t="shared" si="2"/>
        <v>-3.7970649999999999</v>
      </c>
      <c r="F76" s="14">
        <v>1306.1742819999999</v>
      </c>
    </row>
    <row r="77" spans="1:6" x14ac:dyDescent="0.25">
      <c r="A77" s="12" t="s">
        <v>183</v>
      </c>
      <c r="B77" s="12" t="s">
        <v>264</v>
      </c>
      <c r="C77" s="14">
        <v>8.9158550000000005</v>
      </c>
      <c r="D77" s="14">
        <v>13.188901</v>
      </c>
      <c r="E77" s="14">
        <f t="shared" si="2"/>
        <v>-4.273045999999999</v>
      </c>
      <c r="F77" s="14">
        <v>3591.91</v>
      </c>
    </row>
    <row r="78" spans="1:6" x14ac:dyDescent="0.25">
      <c r="A78" s="12" t="s">
        <v>182</v>
      </c>
      <c r="B78" s="12" t="s">
        <v>263</v>
      </c>
      <c r="C78" s="14">
        <v>14.093613</v>
      </c>
      <c r="D78" s="14">
        <v>18.662244000000001</v>
      </c>
      <c r="E78" s="14">
        <f t="shared" si="2"/>
        <v>-4.5686310000000017</v>
      </c>
      <c r="F78" s="14">
        <v>818.83</v>
      </c>
    </row>
    <row r="79" spans="1:6" x14ac:dyDescent="0.25">
      <c r="A79" s="12" t="s">
        <v>191</v>
      </c>
      <c r="B79" s="12" t="s">
        <v>270</v>
      </c>
      <c r="C79" s="14">
        <v>19.107472999999999</v>
      </c>
      <c r="D79" s="18" t="s">
        <v>308</v>
      </c>
      <c r="E79" s="14" t="s">
        <v>308</v>
      </c>
      <c r="F79" s="14">
        <v>867.86040500000001</v>
      </c>
    </row>
    <row r="80" spans="1:6" x14ac:dyDescent="0.25">
      <c r="A80" s="12" t="s">
        <v>253</v>
      </c>
      <c r="B80" s="12" t="s">
        <v>268</v>
      </c>
      <c r="C80" s="14">
        <v>15.148113</v>
      </c>
      <c r="D80" s="18" t="s">
        <v>308</v>
      </c>
      <c r="E80" s="14" t="s">
        <v>308</v>
      </c>
      <c r="F80" s="14">
        <v>2752.8150780000001</v>
      </c>
    </row>
    <row r="81" spans="1:6" x14ac:dyDescent="0.25">
      <c r="A81" s="12" t="s">
        <v>181</v>
      </c>
      <c r="B81" s="12" t="s">
        <v>262</v>
      </c>
      <c r="C81" s="14">
        <v>11.250446</v>
      </c>
      <c r="D81" s="18" t="s">
        <v>308</v>
      </c>
      <c r="E81" s="14" t="s">
        <v>308</v>
      </c>
      <c r="F81" s="14">
        <v>204.53</v>
      </c>
    </row>
  </sheetData>
  <sortState xmlns:xlrd2="http://schemas.microsoft.com/office/spreadsheetml/2017/richdata2" ref="A3:F78">
    <sortCondition descending="1" ref="E2"/>
  </sortState>
  <mergeCells count="1">
    <mergeCell ref="A1:F1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1D3F4E-B8B3-4F03-AB35-62206A0B0566}">
  <dimension ref="A1:F16"/>
  <sheetViews>
    <sheetView workbookViewId="0">
      <selection activeCell="A2" sqref="A2"/>
    </sheetView>
  </sheetViews>
  <sheetFormatPr defaultColWidth="0" defaultRowHeight="15" zeroHeight="1" x14ac:dyDescent="0.25"/>
  <cols>
    <col min="1" max="1" width="36.140625" bestFit="1" customWidth="1"/>
    <col min="2" max="2" width="28.85546875" bestFit="1" customWidth="1"/>
    <col min="3" max="3" width="23.85546875" bestFit="1" customWidth="1"/>
    <col min="4" max="4" width="27.140625" bestFit="1" customWidth="1"/>
    <col min="5" max="5" width="6.140625" bestFit="1" customWidth="1"/>
    <col min="6" max="6" width="14.85546875" bestFit="1" customWidth="1"/>
    <col min="7" max="16384" width="9.140625" hidden="1"/>
  </cols>
  <sheetData>
    <row r="1" spans="1:6" ht="60" customHeight="1" x14ac:dyDescent="0.25">
      <c r="A1" s="20"/>
      <c r="B1" s="20"/>
      <c r="C1" s="20"/>
      <c r="D1" s="20"/>
      <c r="E1" s="20"/>
      <c r="F1" s="20"/>
    </row>
    <row r="2" spans="1:6" x14ac:dyDescent="0.25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</row>
    <row r="3" spans="1:6" x14ac:dyDescent="0.25">
      <c r="A3" s="11" t="s">
        <v>113</v>
      </c>
      <c r="B3" s="11" t="s">
        <v>122</v>
      </c>
      <c r="C3" s="13">
        <v>21.907242</v>
      </c>
      <c r="D3" s="13">
        <v>17.639527999999999</v>
      </c>
      <c r="E3" s="13">
        <f t="shared" ref="E3:E16" si="0">C3-D3</f>
        <v>4.2677140000000016</v>
      </c>
      <c r="F3" s="13">
        <v>403.13189999999997</v>
      </c>
    </row>
    <row r="4" spans="1:6" x14ac:dyDescent="0.25">
      <c r="A4" s="11" t="s">
        <v>112</v>
      </c>
      <c r="B4" s="11" t="s">
        <v>121</v>
      </c>
      <c r="C4" s="13">
        <v>20.940771000000002</v>
      </c>
      <c r="D4" s="13">
        <v>17.479386999999999</v>
      </c>
      <c r="E4" s="13">
        <f t="shared" si="0"/>
        <v>3.4613840000000025</v>
      </c>
      <c r="F4" s="13">
        <v>37570.008882000002</v>
      </c>
    </row>
    <row r="5" spans="1:6" x14ac:dyDescent="0.25">
      <c r="A5" s="11" t="s">
        <v>115</v>
      </c>
      <c r="B5" s="11" t="s">
        <v>121</v>
      </c>
      <c r="C5" s="13">
        <v>20.661494999999999</v>
      </c>
      <c r="D5" s="13">
        <v>17.479386999999999</v>
      </c>
      <c r="E5" s="13">
        <f t="shared" si="0"/>
        <v>3.1821079999999995</v>
      </c>
      <c r="F5" s="13">
        <v>6786.5602470000003</v>
      </c>
    </row>
    <row r="6" spans="1:6" x14ac:dyDescent="0.25">
      <c r="A6" s="11" t="s">
        <v>118</v>
      </c>
      <c r="B6" s="11" t="s">
        <v>121</v>
      </c>
      <c r="C6" s="13">
        <v>19.939696000000001</v>
      </c>
      <c r="D6" s="13">
        <v>17.479386999999999</v>
      </c>
      <c r="E6" s="13">
        <f t="shared" si="0"/>
        <v>2.4603090000000023</v>
      </c>
      <c r="F6" s="13">
        <v>1671.75</v>
      </c>
    </row>
    <row r="7" spans="1:6" x14ac:dyDescent="0.25">
      <c r="A7" s="11" t="s">
        <v>111</v>
      </c>
      <c r="B7" s="11" t="s">
        <v>121</v>
      </c>
      <c r="C7" s="13">
        <v>19.806384999999999</v>
      </c>
      <c r="D7" s="13">
        <v>17.479386999999999</v>
      </c>
      <c r="E7" s="13">
        <f t="shared" si="0"/>
        <v>2.3269979999999997</v>
      </c>
      <c r="F7" s="13">
        <v>10764.446884999999</v>
      </c>
    </row>
    <row r="8" spans="1:6" x14ac:dyDescent="0.25">
      <c r="A8" s="11" t="s">
        <v>108</v>
      </c>
      <c r="B8" s="11" t="s">
        <v>122</v>
      </c>
      <c r="C8" s="13">
        <v>19.456337999999999</v>
      </c>
      <c r="D8" s="13">
        <v>17.639527999999999</v>
      </c>
      <c r="E8" s="13">
        <f t="shared" si="0"/>
        <v>1.8168100000000003</v>
      </c>
      <c r="F8" s="13">
        <v>7770.0723019999996</v>
      </c>
    </row>
    <row r="9" spans="1:6" x14ac:dyDescent="0.25">
      <c r="A9" s="11" t="s">
        <v>120</v>
      </c>
      <c r="B9" s="11" t="s">
        <v>121</v>
      </c>
      <c r="C9" s="13">
        <v>17.766748</v>
      </c>
      <c r="D9" s="13">
        <v>17.479386999999999</v>
      </c>
      <c r="E9" s="13">
        <f t="shared" si="0"/>
        <v>0.28736100000000064</v>
      </c>
      <c r="F9" s="13">
        <v>8468.4721100000006</v>
      </c>
    </row>
    <row r="10" spans="1:6" x14ac:dyDescent="0.25">
      <c r="A10" s="11" t="s">
        <v>119</v>
      </c>
      <c r="B10" s="11" t="s">
        <v>122</v>
      </c>
      <c r="C10" s="13">
        <v>17.868897</v>
      </c>
      <c r="D10" s="13">
        <v>17.639527999999999</v>
      </c>
      <c r="E10" s="13">
        <f t="shared" si="0"/>
        <v>0.22936900000000193</v>
      </c>
      <c r="F10" s="13">
        <v>199.46723700000001</v>
      </c>
    </row>
    <row r="11" spans="1:6" x14ac:dyDescent="0.25">
      <c r="A11" s="12" t="s">
        <v>117</v>
      </c>
      <c r="B11" s="12" t="s">
        <v>121</v>
      </c>
      <c r="C11" s="14">
        <v>17.097923999999999</v>
      </c>
      <c r="D11" s="14">
        <v>17.479386999999999</v>
      </c>
      <c r="E11" s="14">
        <f t="shared" si="0"/>
        <v>-0.38146300000000011</v>
      </c>
      <c r="F11" s="14">
        <v>7004.68</v>
      </c>
    </row>
    <row r="12" spans="1:6" x14ac:dyDescent="0.25">
      <c r="A12" s="12" t="s">
        <v>110</v>
      </c>
      <c r="B12" s="12" t="s">
        <v>121</v>
      </c>
      <c r="C12" s="14">
        <v>15.514485000000001</v>
      </c>
      <c r="D12" s="14">
        <v>17.479386999999999</v>
      </c>
      <c r="E12" s="14">
        <f t="shared" si="0"/>
        <v>-1.9649019999999986</v>
      </c>
      <c r="F12" s="14">
        <v>6501.5356579999998</v>
      </c>
    </row>
    <row r="13" spans="1:6" x14ac:dyDescent="0.25">
      <c r="A13" s="12" t="s">
        <v>107</v>
      </c>
      <c r="B13" s="12" t="s">
        <v>121</v>
      </c>
      <c r="C13" s="14">
        <v>15.497187</v>
      </c>
      <c r="D13" s="14">
        <v>17.479386999999999</v>
      </c>
      <c r="E13" s="14">
        <f t="shared" si="0"/>
        <v>-1.9821999999999989</v>
      </c>
      <c r="F13" s="14">
        <v>5453.11</v>
      </c>
    </row>
    <row r="14" spans="1:6" x14ac:dyDescent="0.25">
      <c r="A14" s="12" t="s">
        <v>114</v>
      </c>
      <c r="B14" s="12" t="s">
        <v>121</v>
      </c>
      <c r="C14" s="14">
        <v>14.855185000000001</v>
      </c>
      <c r="D14" s="14">
        <v>17.479386999999999</v>
      </c>
      <c r="E14" s="14">
        <f t="shared" si="0"/>
        <v>-2.6242019999999986</v>
      </c>
      <c r="F14" s="14">
        <v>102.821123</v>
      </c>
    </row>
    <row r="15" spans="1:6" x14ac:dyDescent="0.25">
      <c r="A15" s="12" t="s">
        <v>109</v>
      </c>
      <c r="B15" s="12" t="s">
        <v>121</v>
      </c>
      <c r="C15" s="14">
        <v>13.987296000000001</v>
      </c>
      <c r="D15" s="14">
        <v>17.479386999999999</v>
      </c>
      <c r="E15" s="14">
        <f t="shared" si="0"/>
        <v>-3.4920909999999985</v>
      </c>
      <c r="F15" s="14">
        <v>13.940096</v>
      </c>
    </row>
    <row r="16" spans="1:6" x14ac:dyDescent="0.25">
      <c r="A16" s="12" t="s">
        <v>116</v>
      </c>
      <c r="B16" s="12" t="s">
        <v>122</v>
      </c>
      <c r="C16" s="14">
        <v>13.408113</v>
      </c>
      <c r="D16" s="14">
        <v>17.639527999999999</v>
      </c>
      <c r="E16" s="14">
        <f t="shared" si="0"/>
        <v>-4.2314149999999984</v>
      </c>
      <c r="F16" s="14">
        <v>1009.58</v>
      </c>
    </row>
  </sheetData>
  <sortState xmlns:xlrd2="http://schemas.microsoft.com/office/spreadsheetml/2017/richdata2" ref="A3:F16">
    <sortCondition descending="1" ref="E2"/>
  </sortState>
  <mergeCells count="1">
    <mergeCell ref="A1:F1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C19F53-424C-4517-B973-4EBE8535778E}">
  <dimension ref="A1:F23"/>
  <sheetViews>
    <sheetView workbookViewId="0">
      <selection activeCell="A2" sqref="A2"/>
    </sheetView>
  </sheetViews>
  <sheetFormatPr defaultColWidth="0" defaultRowHeight="15" zeroHeight="1" x14ac:dyDescent="0.25"/>
  <cols>
    <col min="1" max="1" width="40.28515625" bestFit="1" customWidth="1"/>
    <col min="2" max="2" width="41.5703125" bestFit="1" customWidth="1"/>
    <col min="3" max="3" width="23.85546875" bestFit="1" customWidth="1"/>
    <col min="4" max="4" width="27.140625" bestFit="1" customWidth="1"/>
    <col min="5" max="5" width="6.140625" bestFit="1" customWidth="1"/>
    <col min="6" max="6" width="14.85546875" bestFit="1" customWidth="1"/>
    <col min="7" max="16384" width="9.140625" hidden="1"/>
  </cols>
  <sheetData>
    <row r="1" spans="1:6" ht="55.5" customHeight="1" x14ac:dyDescent="0.25">
      <c r="A1" s="20"/>
      <c r="B1" s="20"/>
      <c r="C1" s="20"/>
      <c r="D1" s="20"/>
      <c r="E1" s="20"/>
      <c r="F1" s="20"/>
    </row>
    <row r="2" spans="1:6" x14ac:dyDescent="0.2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</row>
    <row r="3" spans="1:6" x14ac:dyDescent="0.25">
      <c r="A3" s="11" t="s">
        <v>49</v>
      </c>
      <c r="B3" s="11" t="s">
        <v>54</v>
      </c>
      <c r="C3" s="13">
        <v>22.171355999999999</v>
      </c>
      <c r="D3" s="13">
        <v>19.487779</v>
      </c>
      <c r="E3" s="13">
        <f t="shared" ref="E3:E23" si="0">C3-D3</f>
        <v>2.6835769999999997</v>
      </c>
      <c r="F3" s="13">
        <v>1479.4873849999999</v>
      </c>
    </row>
    <row r="4" spans="1:6" x14ac:dyDescent="0.25">
      <c r="A4" s="11" t="s">
        <v>41</v>
      </c>
      <c r="B4" s="11" t="s">
        <v>54</v>
      </c>
      <c r="C4" s="13">
        <v>20.424671</v>
      </c>
      <c r="D4" s="13">
        <v>19.487779</v>
      </c>
      <c r="E4" s="13">
        <f t="shared" si="0"/>
        <v>0.93689200000000028</v>
      </c>
      <c r="F4" s="13">
        <v>14998.578121</v>
      </c>
    </row>
    <row r="5" spans="1:6" x14ac:dyDescent="0.25">
      <c r="A5" s="11" t="s">
        <v>34</v>
      </c>
      <c r="B5" s="11" t="s">
        <v>54</v>
      </c>
      <c r="C5" s="13">
        <v>20.157519000000001</v>
      </c>
      <c r="D5" s="13">
        <v>19.487779</v>
      </c>
      <c r="E5" s="13">
        <f t="shared" si="0"/>
        <v>0.66974000000000089</v>
      </c>
      <c r="F5" s="13">
        <v>10722.851024</v>
      </c>
    </row>
    <row r="6" spans="1:6" x14ac:dyDescent="0.25">
      <c r="A6" s="11" t="s">
        <v>46</v>
      </c>
      <c r="B6" s="11" t="s">
        <v>54</v>
      </c>
      <c r="C6" s="13">
        <v>20.029288000000001</v>
      </c>
      <c r="D6" s="13">
        <v>19.487779</v>
      </c>
      <c r="E6" s="13">
        <f t="shared" si="0"/>
        <v>0.54150900000000135</v>
      </c>
      <c r="F6" s="13">
        <v>32497.270174000001</v>
      </c>
    </row>
    <row r="7" spans="1:6" x14ac:dyDescent="0.25">
      <c r="A7" s="11" t="s">
        <v>36</v>
      </c>
      <c r="B7" s="11" t="s">
        <v>55</v>
      </c>
      <c r="C7" s="13">
        <v>17.595264</v>
      </c>
      <c r="D7" s="13">
        <v>17.290347000000001</v>
      </c>
      <c r="E7" s="13">
        <f t="shared" si="0"/>
        <v>0.30491699999999966</v>
      </c>
      <c r="F7" s="13">
        <v>271.287103</v>
      </c>
    </row>
    <row r="8" spans="1:6" x14ac:dyDescent="0.25">
      <c r="A8" s="12" t="s">
        <v>42</v>
      </c>
      <c r="B8" s="12" t="s">
        <v>54</v>
      </c>
      <c r="C8" s="14">
        <v>19.457166000000001</v>
      </c>
      <c r="D8" s="14">
        <v>19.487779</v>
      </c>
      <c r="E8" s="14">
        <f t="shared" si="0"/>
        <v>-3.0612999999998891E-2</v>
      </c>
      <c r="F8" s="14">
        <v>10251.605995</v>
      </c>
    </row>
    <row r="9" spans="1:6" x14ac:dyDescent="0.25">
      <c r="A9" s="12" t="s">
        <v>44</v>
      </c>
      <c r="B9" s="12" t="s">
        <v>54</v>
      </c>
      <c r="C9" s="14">
        <v>18.930591</v>
      </c>
      <c r="D9" s="14">
        <v>19.487779</v>
      </c>
      <c r="E9" s="14">
        <f t="shared" si="0"/>
        <v>-0.55718800000000002</v>
      </c>
      <c r="F9" s="14">
        <v>17769.748775</v>
      </c>
    </row>
    <row r="10" spans="1:6" x14ac:dyDescent="0.25">
      <c r="A10" s="12" t="s">
        <v>50</v>
      </c>
      <c r="B10" s="12" t="s">
        <v>54</v>
      </c>
      <c r="C10" s="14">
        <v>18.581028</v>
      </c>
      <c r="D10" s="14">
        <v>19.487779</v>
      </c>
      <c r="E10" s="14">
        <f t="shared" si="0"/>
        <v>-0.90675099999999986</v>
      </c>
      <c r="F10" s="14">
        <v>18905.87</v>
      </c>
    </row>
    <row r="11" spans="1:6" x14ac:dyDescent="0.25">
      <c r="A11" s="12" t="s">
        <v>39</v>
      </c>
      <c r="B11" s="12" t="s">
        <v>54</v>
      </c>
      <c r="C11" s="14">
        <v>18.539192</v>
      </c>
      <c r="D11" s="14">
        <v>19.487779</v>
      </c>
      <c r="E11" s="14">
        <f t="shared" si="0"/>
        <v>-0.94858699999999985</v>
      </c>
      <c r="F11" s="14">
        <v>2625.56</v>
      </c>
    </row>
    <row r="12" spans="1:6" x14ac:dyDescent="0.25">
      <c r="A12" s="12" t="s">
        <v>52</v>
      </c>
      <c r="B12" s="12" t="s">
        <v>54</v>
      </c>
      <c r="C12" s="14">
        <v>18.236975000000001</v>
      </c>
      <c r="D12" s="14">
        <v>19.487779</v>
      </c>
      <c r="E12" s="14">
        <f t="shared" si="0"/>
        <v>-1.2508039999999987</v>
      </c>
      <c r="F12" s="14">
        <v>6158.47</v>
      </c>
    </row>
    <row r="13" spans="1:6" x14ac:dyDescent="0.25">
      <c r="A13" s="12" t="s">
        <v>38</v>
      </c>
      <c r="B13" s="12" t="s">
        <v>54</v>
      </c>
      <c r="C13" s="14">
        <v>18.234082999999998</v>
      </c>
      <c r="D13" s="14">
        <v>19.487779</v>
      </c>
      <c r="E13" s="14">
        <f t="shared" si="0"/>
        <v>-1.2536960000000015</v>
      </c>
      <c r="F13" s="14">
        <v>10388.041628000001</v>
      </c>
    </row>
    <row r="14" spans="1:6" x14ac:dyDescent="0.25">
      <c r="A14" s="12" t="s">
        <v>35</v>
      </c>
      <c r="B14" s="12" t="s">
        <v>54</v>
      </c>
      <c r="C14" s="14">
        <v>18.006556</v>
      </c>
      <c r="D14" s="14">
        <v>19.487779</v>
      </c>
      <c r="E14" s="14">
        <f t="shared" si="0"/>
        <v>-1.481223</v>
      </c>
      <c r="F14" s="14">
        <v>3460.9116349999999</v>
      </c>
    </row>
    <row r="15" spans="1:6" x14ac:dyDescent="0.25">
      <c r="A15" s="12" t="s">
        <v>53</v>
      </c>
      <c r="B15" s="12" t="s">
        <v>54</v>
      </c>
      <c r="C15" s="14">
        <v>17.770980999999999</v>
      </c>
      <c r="D15" s="14">
        <v>19.487779</v>
      </c>
      <c r="E15" s="14">
        <f t="shared" si="0"/>
        <v>-1.7167980000000007</v>
      </c>
      <c r="F15" s="14">
        <v>2380.3066009999998</v>
      </c>
    </row>
    <row r="16" spans="1:6" x14ac:dyDescent="0.25">
      <c r="A16" s="12" t="s">
        <v>37</v>
      </c>
      <c r="B16" s="12" t="s">
        <v>54</v>
      </c>
      <c r="C16" s="14">
        <v>17.745276</v>
      </c>
      <c r="D16" s="14">
        <v>19.487779</v>
      </c>
      <c r="E16" s="14">
        <f t="shared" si="0"/>
        <v>-1.7425029999999992</v>
      </c>
      <c r="F16" s="14">
        <v>19908.659033</v>
      </c>
    </row>
    <row r="17" spans="1:6" x14ac:dyDescent="0.25">
      <c r="A17" s="12" t="s">
        <v>51</v>
      </c>
      <c r="B17" s="12" t="s">
        <v>54</v>
      </c>
      <c r="C17" s="14">
        <v>17.102195999999999</v>
      </c>
      <c r="D17" s="14">
        <v>19.487779</v>
      </c>
      <c r="E17" s="14">
        <f t="shared" si="0"/>
        <v>-2.3855830000000005</v>
      </c>
      <c r="F17" s="14">
        <v>6080.4217900000003</v>
      </c>
    </row>
    <row r="18" spans="1:6" x14ac:dyDescent="0.25">
      <c r="A18" s="12" t="s">
        <v>48</v>
      </c>
      <c r="B18" s="12" t="s">
        <v>54</v>
      </c>
      <c r="C18" s="14">
        <v>17.100383000000001</v>
      </c>
      <c r="D18" s="14">
        <v>19.487779</v>
      </c>
      <c r="E18" s="14">
        <f t="shared" si="0"/>
        <v>-2.387395999999999</v>
      </c>
      <c r="F18" s="14">
        <v>4058.2058470000002</v>
      </c>
    </row>
    <row r="19" spans="1:6" x14ac:dyDescent="0.25">
      <c r="A19" s="12" t="s">
        <v>43</v>
      </c>
      <c r="B19" s="12" t="s">
        <v>54</v>
      </c>
      <c r="C19" s="14">
        <v>16.347404000000001</v>
      </c>
      <c r="D19" s="14">
        <v>19.487779</v>
      </c>
      <c r="E19" s="14">
        <f t="shared" si="0"/>
        <v>-3.1403749999999988</v>
      </c>
      <c r="F19" s="14">
        <v>4641.6768519999996</v>
      </c>
    </row>
    <row r="20" spans="1:6" x14ac:dyDescent="0.25">
      <c r="A20" s="12" t="s">
        <v>47</v>
      </c>
      <c r="B20" s="12" t="s">
        <v>54</v>
      </c>
      <c r="C20" s="14">
        <v>16.035411</v>
      </c>
      <c r="D20" s="14">
        <v>19.487779</v>
      </c>
      <c r="E20" s="14">
        <f t="shared" si="0"/>
        <v>-3.4523679999999999</v>
      </c>
      <c r="F20" s="14">
        <v>280.47000000000003</v>
      </c>
    </row>
    <row r="21" spans="1:6" x14ac:dyDescent="0.25">
      <c r="A21" s="12" t="s">
        <v>45</v>
      </c>
      <c r="B21" s="12" t="s">
        <v>54</v>
      </c>
      <c r="C21" s="14">
        <v>15.874667000000001</v>
      </c>
      <c r="D21" s="14">
        <v>19.487779</v>
      </c>
      <c r="E21" s="14">
        <f t="shared" si="0"/>
        <v>-3.6131119999999992</v>
      </c>
      <c r="F21" s="14">
        <v>2472.572216</v>
      </c>
    </row>
    <row r="22" spans="1:6" x14ac:dyDescent="0.25">
      <c r="A22" s="12" t="s">
        <v>33</v>
      </c>
      <c r="B22" s="12" t="s">
        <v>54</v>
      </c>
      <c r="C22" s="14">
        <v>14.505188</v>
      </c>
      <c r="D22" s="14">
        <v>19.487779</v>
      </c>
      <c r="E22" s="14">
        <f t="shared" si="0"/>
        <v>-4.9825909999999993</v>
      </c>
      <c r="F22" s="14">
        <v>5568.56</v>
      </c>
    </row>
    <row r="23" spans="1:6" x14ac:dyDescent="0.25">
      <c r="A23" s="12" t="s">
        <v>40</v>
      </c>
      <c r="B23" s="12" t="s">
        <v>54</v>
      </c>
      <c r="C23" s="14">
        <v>14.443866</v>
      </c>
      <c r="D23" s="14">
        <v>19.487779</v>
      </c>
      <c r="E23" s="14">
        <f t="shared" si="0"/>
        <v>-5.0439129999999999</v>
      </c>
      <c r="F23" s="14">
        <v>3138.32</v>
      </c>
    </row>
  </sheetData>
  <sortState xmlns:xlrd2="http://schemas.microsoft.com/office/spreadsheetml/2017/richdata2" ref="A3:F23">
    <sortCondition descending="1" ref="E2"/>
  </sortState>
  <mergeCells count="1">
    <mergeCell ref="A1:F1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612A1C-8983-4A23-9FF8-B1940ADD3553}">
  <dimension ref="A1:F24"/>
  <sheetViews>
    <sheetView workbookViewId="0">
      <selection activeCell="A2" sqref="A2"/>
    </sheetView>
  </sheetViews>
  <sheetFormatPr defaultColWidth="0" defaultRowHeight="15" zeroHeight="1" x14ac:dyDescent="0.25"/>
  <cols>
    <col min="1" max="1" width="36" bestFit="1" customWidth="1"/>
    <col min="2" max="2" width="36.28515625" bestFit="1" customWidth="1"/>
    <col min="3" max="3" width="23.85546875" bestFit="1" customWidth="1"/>
    <col min="4" max="4" width="27.140625" bestFit="1" customWidth="1"/>
    <col min="5" max="5" width="6.140625" bestFit="1" customWidth="1"/>
    <col min="6" max="6" width="14.85546875" bestFit="1" customWidth="1"/>
    <col min="7" max="16384" width="9.140625" hidden="1"/>
  </cols>
  <sheetData>
    <row r="1" spans="1:6" ht="48" customHeight="1" x14ac:dyDescent="0.25">
      <c r="A1" s="20"/>
      <c r="B1" s="20"/>
      <c r="C1" s="20"/>
      <c r="D1" s="20"/>
      <c r="E1" s="20"/>
      <c r="F1" s="20"/>
    </row>
    <row r="2" spans="1:6" x14ac:dyDescent="0.25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</row>
    <row r="3" spans="1:6" x14ac:dyDescent="0.25">
      <c r="A3" s="3" t="s">
        <v>80</v>
      </c>
      <c r="B3" s="3" t="s">
        <v>86</v>
      </c>
      <c r="C3" s="15">
        <v>26.832823000000001</v>
      </c>
      <c r="D3" s="15">
        <v>22.991212999999998</v>
      </c>
      <c r="E3" s="15">
        <f t="shared" ref="E3:E24" si="0">C3-D3</f>
        <v>3.8416100000000029</v>
      </c>
      <c r="F3" s="15">
        <v>4223.2740809999996</v>
      </c>
    </row>
    <row r="4" spans="1:6" x14ac:dyDescent="0.25">
      <c r="A4" s="3" t="s">
        <v>78</v>
      </c>
      <c r="B4" s="3" t="s">
        <v>86</v>
      </c>
      <c r="C4" s="15">
        <v>24.602169</v>
      </c>
      <c r="D4" s="15">
        <v>22.991212999999998</v>
      </c>
      <c r="E4" s="15">
        <f t="shared" si="0"/>
        <v>1.6109560000000016</v>
      </c>
      <c r="F4" s="15">
        <v>23482.950772</v>
      </c>
    </row>
    <row r="5" spans="1:6" x14ac:dyDescent="0.25">
      <c r="A5" s="3" t="s">
        <v>79</v>
      </c>
      <c r="B5" s="3" t="s">
        <v>86</v>
      </c>
      <c r="C5" s="15">
        <v>24.512716999999999</v>
      </c>
      <c r="D5" s="15">
        <v>22.991212999999998</v>
      </c>
      <c r="E5" s="15">
        <f t="shared" si="0"/>
        <v>1.5215040000000002</v>
      </c>
      <c r="F5" s="15">
        <v>10050.531459</v>
      </c>
    </row>
    <row r="6" spans="1:6" x14ac:dyDescent="0.25">
      <c r="A6" s="3" t="s">
        <v>77</v>
      </c>
      <c r="B6" s="3" t="s">
        <v>86</v>
      </c>
      <c r="C6" s="15">
        <v>24.013954999999999</v>
      </c>
      <c r="D6" s="15">
        <v>22.991212999999998</v>
      </c>
      <c r="E6" s="15">
        <f t="shared" si="0"/>
        <v>1.0227420000000009</v>
      </c>
      <c r="F6" s="15">
        <v>7397.6723979999997</v>
      </c>
    </row>
    <row r="7" spans="1:6" x14ac:dyDescent="0.25">
      <c r="A7" s="3" t="s">
        <v>68</v>
      </c>
      <c r="B7" s="3" t="s">
        <v>86</v>
      </c>
      <c r="C7" s="15">
        <v>23.147416</v>
      </c>
      <c r="D7" s="15">
        <v>22.991212999999998</v>
      </c>
      <c r="E7" s="15">
        <f t="shared" si="0"/>
        <v>0.15620300000000142</v>
      </c>
      <c r="F7" s="15">
        <v>4620.59</v>
      </c>
    </row>
    <row r="8" spans="1:6" x14ac:dyDescent="0.25">
      <c r="A8" s="2" t="s">
        <v>70</v>
      </c>
      <c r="B8" s="2" t="s">
        <v>86</v>
      </c>
      <c r="C8" s="16">
        <v>22.604595</v>
      </c>
      <c r="D8" s="16">
        <v>22.991212999999998</v>
      </c>
      <c r="E8" s="16">
        <f t="shared" si="0"/>
        <v>-0.38661799999999857</v>
      </c>
      <c r="F8" s="16">
        <v>56030.380351</v>
      </c>
    </row>
    <row r="9" spans="1:6" x14ac:dyDescent="0.25">
      <c r="A9" s="2" t="s">
        <v>76</v>
      </c>
      <c r="B9" s="2" t="s">
        <v>86</v>
      </c>
      <c r="C9" s="16">
        <v>22.534949000000001</v>
      </c>
      <c r="D9" s="16">
        <v>22.991212999999998</v>
      </c>
      <c r="E9" s="16">
        <f t="shared" si="0"/>
        <v>-0.45626399999999734</v>
      </c>
      <c r="F9" s="16">
        <v>1901.1357840000001</v>
      </c>
    </row>
    <row r="10" spans="1:6" x14ac:dyDescent="0.25">
      <c r="A10" s="2" t="s">
        <v>81</v>
      </c>
      <c r="B10" s="2" t="s">
        <v>86</v>
      </c>
      <c r="C10" s="16">
        <v>22.469998</v>
      </c>
      <c r="D10" s="16">
        <v>22.991212999999998</v>
      </c>
      <c r="E10" s="16">
        <f t="shared" si="0"/>
        <v>-0.52121499999999799</v>
      </c>
      <c r="F10" s="16">
        <v>15449.68</v>
      </c>
    </row>
    <row r="11" spans="1:6" x14ac:dyDescent="0.25">
      <c r="A11" s="2" t="s">
        <v>74</v>
      </c>
      <c r="B11" s="2" t="s">
        <v>86</v>
      </c>
      <c r="C11" s="16">
        <v>22.006117</v>
      </c>
      <c r="D11" s="16">
        <v>22.991212999999998</v>
      </c>
      <c r="E11" s="16">
        <f t="shared" si="0"/>
        <v>-0.98509599999999864</v>
      </c>
      <c r="F11" s="16">
        <v>38530.474735999996</v>
      </c>
    </row>
    <row r="12" spans="1:6" x14ac:dyDescent="0.25">
      <c r="A12" s="2" t="s">
        <v>83</v>
      </c>
      <c r="B12" s="2" t="s">
        <v>86</v>
      </c>
      <c r="C12" s="16">
        <v>21.256322000000001</v>
      </c>
      <c r="D12" s="16">
        <v>22.991212999999998</v>
      </c>
      <c r="E12" s="16">
        <f t="shared" si="0"/>
        <v>-1.7348909999999975</v>
      </c>
      <c r="F12" s="16">
        <v>3020.4</v>
      </c>
    </row>
    <row r="13" spans="1:6" x14ac:dyDescent="0.25">
      <c r="A13" s="2" t="s">
        <v>66</v>
      </c>
      <c r="B13" s="2" t="s">
        <v>86</v>
      </c>
      <c r="C13" s="16">
        <v>20.629248</v>
      </c>
      <c r="D13" s="16">
        <v>22.991212999999998</v>
      </c>
      <c r="E13" s="16">
        <f t="shared" si="0"/>
        <v>-2.3619649999999979</v>
      </c>
      <c r="F13" s="16">
        <v>1673.6388400000001</v>
      </c>
    </row>
    <row r="14" spans="1:6" x14ac:dyDescent="0.25">
      <c r="A14" s="2" t="s">
        <v>73</v>
      </c>
      <c r="B14" s="2" t="s">
        <v>87</v>
      </c>
      <c r="C14" s="16">
        <v>20.041903000000001</v>
      </c>
      <c r="D14" s="16">
        <v>22.836205</v>
      </c>
      <c r="E14" s="16">
        <f t="shared" si="0"/>
        <v>-2.7943019999999983</v>
      </c>
      <c r="F14" s="16">
        <v>3968.7335579999999</v>
      </c>
    </row>
    <row r="15" spans="1:6" x14ac:dyDescent="0.25">
      <c r="A15" s="2" t="s">
        <v>84</v>
      </c>
      <c r="B15" s="2" t="s">
        <v>86</v>
      </c>
      <c r="C15" s="16">
        <v>20.120024999999998</v>
      </c>
      <c r="D15" s="16">
        <v>22.991212999999998</v>
      </c>
      <c r="E15" s="16">
        <f t="shared" si="0"/>
        <v>-2.8711880000000001</v>
      </c>
      <c r="F15" s="16">
        <v>112.643193</v>
      </c>
    </row>
    <row r="16" spans="1:6" x14ac:dyDescent="0.25">
      <c r="A16" s="2" t="s">
        <v>85</v>
      </c>
      <c r="B16" s="2" t="s">
        <v>86</v>
      </c>
      <c r="C16" s="16">
        <v>19.683879999999998</v>
      </c>
      <c r="D16" s="16">
        <v>22.991212999999998</v>
      </c>
      <c r="E16" s="16">
        <f t="shared" si="0"/>
        <v>-3.3073329999999999</v>
      </c>
      <c r="F16" s="16">
        <v>9789.5082820000007</v>
      </c>
    </row>
    <row r="17" spans="1:6" x14ac:dyDescent="0.25">
      <c r="A17" s="2" t="s">
        <v>65</v>
      </c>
      <c r="B17" s="2" t="s">
        <v>87</v>
      </c>
      <c r="C17" s="16">
        <v>19.295026</v>
      </c>
      <c r="D17" s="16">
        <v>22.836205</v>
      </c>
      <c r="E17" s="16">
        <f t="shared" si="0"/>
        <v>-3.5411789999999996</v>
      </c>
      <c r="F17" s="16">
        <v>24565.715586999999</v>
      </c>
    </row>
    <row r="18" spans="1:6" x14ac:dyDescent="0.25">
      <c r="A18" s="2" t="s">
        <v>72</v>
      </c>
      <c r="B18" s="2" t="s">
        <v>86</v>
      </c>
      <c r="C18" s="16">
        <v>18.612988999999999</v>
      </c>
      <c r="D18" s="16">
        <v>22.991212999999998</v>
      </c>
      <c r="E18" s="16">
        <f t="shared" si="0"/>
        <v>-4.3782239999999994</v>
      </c>
      <c r="F18" s="16">
        <v>5116.138618</v>
      </c>
    </row>
    <row r="19" spans="1:6" x14ac:dyDescent="0.25">
      <c r="A19" s="2" t="s">
        <v>67</v>
      </c>
      <c r="B19" s="2" t="s">
        <v>86</v>
      </c>
      <c r="C19" s="16">
        <v>17.936157999999999</v>
      </c>
      <c r="D19" s="16">
        <v>22.991212999999998</v>
      </c>
      <c r="E19" s="16">
        <f t="shared" si="0"/>
        <v>-5.0550549999999994</v>
      </c>
      <c r="F19" s="16">
        <v>16795.563716000001</v>
      </c>
    </row>
    <row r="20" spans="1:6" x14ac:dyDescent="0.25">
      <c r="A20" s="2" t="s">
        <v>82</v>
      </c>
      <c r="B20" s="2" t="s">
        <v>86</v>
      </c>
      <c r="C20" s="16">
        <v>17.845507000000001</v>
      </c>
      <c r="D20" s="16">
        <v>22.991212999999998</v>
      </c>
      <c r="E20" s="16">
        <f t="shared" si="0"/>
        <v>-5.145705999999997</v>
      </c>
      <c r="F20" s="16">
        <v>9882.5741890000008</v>
      </c>
    </row>
    <row r="21" spans="1:6" x14ac:dyDescent="0.25">
      <c r="A21" s="2" t="s">
        <v>69</v>
      </c>
      <c r="B21" s="2" t="s">
        <v>86</v>
      </c>
      <c r="C21" s="16">
        <v>17.717932000000001</v>
      </c>
      <c r="D21" s="16">
        <v>22.991212999999998</v>
      </c>
      <c r="E21" s="16">
        <f t="shared" si="0"/>
        <v>-5.2732809999999972</v>
      </c>
      <c r="F21" s="16">
        <v>9867.5499999999993</v>
      </c>
    </row>
    <row r="22" spans="1:6" x14ac:dyDescent="0.25">
      <c r="A22" s="2" t="s">
        <v>64</v>
      </c>
      <c r="B22" s="2" t="s">
        <v>86</v>
      </c>
      <c r="C22" s="16">
        <v>17.245235000000001</v>
      </c>
      <c r="D22" s="16">
        <v>22.991212999999998</v>
      </c>
      <c r="E22" s="16">
        <f t="shared" si="0"/>
        <v>-5.7459779999999974</v>
      </c>
      <c r="F22" s="16">
        <v>4944.83</v>
      </c>
    </row>
    <row r="23" spans="1:6" x14ac:dyDescent="0.25">
      <c r="A23" s="2" t="s">
        <v>71</v>
      </c>
      <c r="B23" s="2" t="s">
        <v>86</v>
      </c>
      <c r="C23" s="16">
        <v>16.862794000000001</v>
      </c>
      <c r="D23" s="16">
        <v>22.991212999999998</v>
      </c>
      <c r="E23" s="16">
        <f t="shared" si="0"/>
        <v>-6.1284189999999974</v>
      </c>
      <c r="F23" s="16">
        <v>9210.3913890000003</v>
      </c>
    </row>
    <row r="24" spans="1:6" x14ac:dyDescent="0.25">
      <c r="A24" s="2" t="s">
        <v>75</v>
      </c>
      <c r="B24" s="2" t="s">
        <v>86</v>
      </c>
      <c r="C24" s="16">
        <v>16.619035</v>
      </c>
      <c r="D24" s="16">
        <v>22.991212999999998</v>
      </c>
      <c r="E24" s="16">
        <f t="shared" si="0"/>
        <v>-6.3721779999999981</v>
      </c>
      <c r="F24" s="16">
        <v>236.12856300000001</v>
      </c>
    </row>
  </sheetData>
  <sortState xmlns:xlrd2="http://schemas.microsoft.com/office/spreadsheetml/2017/richdata2" ref="A3:F24">
    <sortCondition descending="1" ref="E2"/>
  </sortState>
  <mergeCells count="1">
    <mergeCell ref="A1:F1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F2C4C0-C653-4078-B84A-9831860B11C2}">
  <dimension ref="A1:F19"/>
  <sheetViews>
    <sheetView workbookViewId="0">
      <selection activeCell="A2" sqref="A2"/>
    </sheetView>
  </sheetViews>
  <sheetFormatPr defaultColWidth="0" defaultRowHeight="15" zeroHeight="1" x14ac:dyDescent="0.25"/>
  <cols>
    <col min="1" max="1" width="36.140625" style="17" bestFit="1" customWidth="1"/>
    <col min="2" max="2" width="37.7109375" style="17" bestFit="1" customWidth="1"/>
    <col min="3" max="3" width="23.85546875" style="17" bestFit="1" customWidth="1"/>
    <col min="4" max="4" width="27.140625" style="17" bestFit="1" customWidth="1"/>
    <col min="5" max="5" width="6.140625" style="17" bestFit="1" customWidth="1"/>
    <col min="6" max="6" width="14.85546875" style="17" bestFit="1" customWidth="1"/>
    <col min="7" max="16384" width="9.140625" style="17" hidden="1"/>
  </cols>
  <sheetData>
    <row r="1" spans="1:6" ht="51" customHeight="1" x14ac:dyDescent="0.25">
      <c r="A1" s="21"/>
      <c r="B1" s="21"/>
      <c r="C1" s="21"/>
      <c r="D1" s="21"/>
      <c r="E1" s="21"/>
      <c r="F1" s="21"/>
    </row>
    <row r="2" spans="1:6" x14ac:dyDescent="0.25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</row>
    <row r="3" spans="1:6" x14ac:dyDescent="0.25">
      <c r="A3" s="11" t="s">
        <v>100</v>
      </c>
      <c r="B3" s="11" t="s">
        <v>106</v>
      </c>
      <c r="C3" s="13">
        <v>32.213203</v>
      </c>
      <c r="D3" s="13">
        <v>22.709052</v>
      </c>
      <c r="E3" s="13">
        <f t="shared" ref="E3:E19" si="0">C3-D3</f>
        <v>9.5041510000000002</v>
      </c>
      <c r="F3" s="13">
        <v>12954.220152</v>
      </c>
    </row>
    <row r="4" spans="1:6" x14ac:dyDescent="0.25">
      <c r="A4" s="11" t="s">
        <v>90</v>
      </c>
      <c r="B4" s="11" t="s">
        <v>106</v>
      </c>
      <c r="C4" s="13">
        <v>30.325868</v>
      </c>
      <c r="D4" s="13">
        <v>22.709052</v>
      </c>
      <c r="E4" s="13">
        <f t="shared" si="0"/>
        <v>7.616816</v>
      </c>
      <c r="F4" s="13">
        <v>844.63941399999999</v>
      </c>
    </row>
    <row r="5" spans="1:6" x14ac:dyDescent="0.25">
      <c r="A5" s="11" t="s">
        <v>99</v>
      </c>
      <c r="B5" s="11" t="s">
        <v>106</v>
      </c>
      <c r="C5" s="13">
        <v>28.379550999999999</v>
      </c>
      <c r="D5" s="13">
        <v>22.709052</v>
      </c>
      <c r="E5" s="13">
        <f t="shared" si="0"/>
        <v>5.6704989999999995</v>
      </c>
      <c r="F5" s="13">
        <v>43819.913428</v>
      </c>
    </row>
    <row r="6" spans="1:6" x14ac:dyDescent="0.25">
      <c r="A6" s="11" t="s">
        <v>89</v>
      </c>
      <c r="B6" s="11" t="s">
        <v>106</v>
      </c>
      <c r="C6" s="13">
        <v>26.043362999999999</v>
      </c>
      <c r="D6" s="13">
        <v>22.709052</v>
      </c>
      <c r="E6" s="13">
        <f t="shared" si="0"/>
        <v>3.3343109999999996</v>
      </c>
      <c r="F6" s="13">
        <v>18616.53311</v>
      </c>
    </row>
    <row r="7" spans="1:6" x14ac:dyDescent="0.25">
      <c r="A7" s="11" t="s">
        <v>95</v>
      </c>
      <c r="B7" s="11" t="s">
        <v>106</v>
      </c>
      <c r="C7" s="13">
        <v>25.987342999999999</v>
      </c>
      <c r="D7" s="13">
        <v>22.709052</v>
      </c>
      <c r="E7" s="13">
        <f t="shared" si="0"/>
        <v>3.2782909999999994</v>
      </c>
      <c r="F7" s="13">
        <v>7093.0576739999997</v>
      </c>
    </row>
    <row r="8" spans="1:6" x14ac:dyDescent="0.25">
      <c r="A8" s="11" t="s">
        <v>97</v>
      </c>
      <c r="B8" s="11" t="s">
        <v>106</v>
      </c>
      <c r="C8" s="13">
        <v>25.807033000000001</v>
      </c>
      <c r="D8" s="13">
        <v>22.709052</v>
      </c>
      <c r="E8" s="13">
        <f t="shared" si="0"/>
        <v>3.0979810000000008</v>
      </c>
      <c r="F8" s="13">
        <v>14082.422097999999</v>
      </c>
    </row>
    <row r="9" spans="1:6" x14ac:dyDescent="0.25">
      <c r="A9" s="11" t="s">
        <v>103</v>
      </c>
      <c r="B9" s="11" t="s">
        <v>106</v>
      </c>
      <c r="C9" s="13">
        <v>25.473368000000001</v>
      </c>
      <c r="D9" s="13">
        <v>22.709052</v>
      </c>
      <c r="E9" s="13">
        <f t="shared" si="0"/>
        <v>2.7643160000000009</v>
      </c>
      <c r="F9" s="13">
        <v>5791.47</v>
      </c>
    </row>
    <row r="10" spans="1:6" x14ac:dyDescent="0.25">
      <c r="A10" s="11" t="s">
        <v>104</v>
      </c>
      <c r="B10" s="11" t="s">
        <v>105</v>
      </c>
      <c r="C10" s="13">
        <v>24.793816</v>
      </c>
      <c r="D10" s="13">
        <v>22.132427</v>
      </c>
      <c r="E10" s="13">
        <f t="shared" si="0"/>
        <v>2.6613889999999998</v>
      </c>
      <c r="F10" s="13">
        <v>1285.1125689999999</v>
      </c>
    </row>
    <row r="11" spans="1:6" x14ac:dyDescent="0.25">
      <c r="A11" s="11" t="s">
        <v>91</v>
      </c>
      <c r="B11" s="11" t="s">
        <v>105</v>
      </c>
      <c r="C11" s="13">
        <v>24.777723000000002</v>
      </c>
      <c r="D11" s="13">
        <v>22.132427</v>
      </c>
      <c r="E11" s="13">
        <f t="shared" si="0"/>
        <v>2.6452960000000019</v>
      </c>
      <c r="F11" s="13">
        <v>13516.499331999999</v>
      </c>
    </row>
    <row r="12" spans="1:6" x14ac:dyDescent="0.25">
      <c r="A12" s="11" t="s">
        <v>96</v>
      </c>
      <c r="B12" s="11" t="s">
        <v>105</v>
      </c>
      <c r="C12" s="13">
        <v>24.692008000000001</v>
      </c>
      <c r="D12" s="13">
        <v>22.132427</v>
      </c>
      <c r="E12" s="13">
        <f t="shared" si="0"/>
        <v>2.5595810000000014</v>
      </c>
      <c r="F12" s="13">
        <v>3460.8279550000002</v>
      </c>
    </row>
    <row r="13" spans="1:6" x14ac:dyDescent="0.25">
      <c r="A13" s="11" t="s">
        <v>101</v>
      </c>
      <c r="B13" s="11" t="s">
        <v>105</v>
      </c>
      <c r="C13" s="13">
        <v>23.183620999999999</v>
      </c>
      <c r="D13" s="13">
        <v>22.132427</v>
      </c>
      <c r="E13" s="13">
        <f t="shared" si="0"/>
        <v>1.0511939999999989</v>
      </c>
      <c r="F13" s="13">
        <v>23723.84</v>
      </c>
    </row>
    <row r="14" spans="1:6" x14ac:dyDescent="0.25">
      <c r="A14" s="11" t="s">
        <v>102</v>
      </c>
      <c r="B14" s="11" t="s">
        <v>106</v>
      </c>
      <c r="C14" s="13">
        <v>22.980522000000001</v>
      </c>
      <c r="D14" s="13">
        <v>22.709052</v>
      </c>
      <c r="E14" s="13">
        <f t="shared" si="0"/>
        <v>0.27147000000000077</v>
      </c>
      <c r="F14" s="13">
        <v>3009.051485</v>
      </c>
    </row>
    <row r="15" spans="1:6" x14ac:dyDescent="0.25">
      <c r="A15" s="11" t="s">
        <v>93</v>
      </c>
      <c r="B15" s="11" t="s">
        <v>105</v>
      </c>
      <c r="C15" s="13">
        <v>22.138902000000002</v>
      </c>
      <c r="D15" s="13">
        <v>22.132427</v>
      </c>
      <c r="E15" s="13">
        <f t="shared" si="0"/>
        <v>6.4750000000017849E-3</v>
      </c>
      <c r="F15" s="13">
        <v>26830.708164</v>
      </c>
    </row>
    <row r="16" spans="1:6" x14ac:dyDescent="0.25">
      <c r="A16" s="12" t="s">
        <v>92</v>
      </c>
      <c r="B16" s="12" t="s">
        <v>106</v>
      </c>
      <c r="C16" s="14">
        <v>22.684526999999999</v>
      </c>
      <c r="D16" s="14">
        <v>22.709052</v>
      </c>
      <c r="E16" s="14">
        <f t="shared" si="0"/>
        <v>-2.4525000000000574E-2</v>
      </c>
      <c r="F16" s="14">
        <v>11397.83</v>
      </c>
    </row>
    <row r="17" spans="1:6" x14ac:dyDescent="0.25">
      <c r="A17" s="12" t="s">
        <v>94</v>
      </c>
      <c r="B17" s="12" t="s">
        <v>106</v>
      </c>
      <c r="C17" s="14">
        <v>22.592198</v>
      </c>
      <c r="D17" s="14">
        <v>22.709052</v>
      </c>
      <c r="E17" s="14">
        <f t="shared" si="0"/>
        <v>-0.11685400000000001</v>
      </c>
      <c r="F17" s="14">
        <v>13233.092635000001</v>
      </c>
    </row>
    <row r="18" spans="1:6" x14ac:dyDescent="0.25">
      <c r="A18" s="12" t="s">
        <v>98</v>
      </c>
      <c r="B18" s="12" t="s">
        <v>106</v>
      </c>
      <c r="C18" s="14">
        <v>20.681149999999999</v>
      </c>
      <c r="D18" s="14">
        <v>22.709052</v>
      </c>
      <c r="E18" s="14">
        <f t="shared" si="0"/>
        <v>-2.027902000000001</v>
      </c>
      <c r="F18" s="14">
        <v>193.485817</v>
      </c>
    </row>
    <row r="19" spans="1:6" x14ac:dyDescent="0.25">
      <c r="A19" s="12" t="s">
        <v>88</v>
      </c>
      <c r="B19" s="12" t="s">
        <v>105</v>
      </c>
      <c r="C19" s="14">
        <v>15.908842999999999</v>
      </c>
      <c r="D19" s="14">
        <v>22.132427</v>
      </c>
      <c r="E19" s="14">
        <f t="shared" si="0"/>
        <v>-6.2235840000000007</v>
      </c>
      <c r="F19" s="14">
        <v>5251.55</v>
      </c>
    </row>
  </sheetData>
  <sortState xmlns:xlrd2="http://schemas.microsoft.com/office/spreadsheetml/2017/richdata2" ref="A3:F19">
    <sortCondition descending="1" ref="E2"/>
  </sortState>
  <mergeCells count="1">
    <mergeCell ref="A1:F1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69A0A3-18C1-49A2-B74F-5DE30B69BE12}">
  <dimension ref="A1:F25"/>
  <sheetViews>
    <sheetView workbookViewId="0">
      <selection activeCell="A2" sqref="A2"/>
    </sheetView>
  </sheetViews>
  <sheetFormatPr defaultColWidth="0" defaultRowHeight="15" zeroHeight="1" x14ac:dyDescent="0.25"/>
  <cols>
    <col min="1" max="1" width="32.5703125" bestFit="1" customWidth="1"/>
    <col min="2" max="2" width="28.85546875" bestFit="1" customWidth="1"/>
    <col min="3" max="3" width="23.85546875" bestFit="1" customWidth="1"/>
    <col min="4" max="4" width="27.140625" bestFit="1" customWidth="1"/>
    <col min="5" max="5" width="6.140625" bestFit="1" customWidth="1"/>
    <col min="6" max="6" width="14.85546875" bestFit="1" customWidth="1"/>
    <col min="7" max="16384" width="9.140625" hidden="1"/>
  </cols>
  <sheetData>
    <row r="1" spans="1:6" ht="54" customHeight="1" x14ac:dyDescent="0.25">
      <c r="A1" s="20"/>
      <c r="B1" s="20"/>
      <c r="C1" s="20"/>
      <c r="D1" s="20"/>
      <c r="E1" s="20"/>
      <c r="F1" s="20"/>
    </row>
    <row r="2" spans="1:6" x14ac:dyDescent="0.25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</row>
    <row r="3" spans="1:6" x14ac:dyDescent="0.25">
      <c r="A3" s="11" t="s">
        <v>301</v>
      </c>
      <c r="B3" s="11" t="s">
        <v>121</v>
      </c>
      <c r="C3" s="13">
        <v>26.634419999999999</v>
      </c>
      <c r="D3" s="13">
        <v>17.479386999999999</v>
      </c>
      <c r="E3" s="13">
        <f t="shared" ref="E3:E25" si="0">C3-D3</f>
        <v>9.1550329999999995</v>
      </c>
      <c r="F3" s="13">
        <v>2893.1523870000001</v>
      </c>
    </row>
    <row r="4" spans="1:6" x14ac:dyDescent="0.25">
      <c r="A4" s="11" t="s">
        <v>299</v>
      </c>
      <c r="B4" s="11" t="s">
        <v>121</v>
      </c>
      <c r="C4" s="13">
        <v>22.801331000000001</v>
      </c>
      <c r="D4" s="13">
        <v>17.479386999999999</v>
      </c>
      <c r="E4" s="13">
        <f t="shared" si="0"/>
        <v>5.321944000000002</v>
      </c>
      <c r="F4" s="13">
        <v>52006.810645999998</v>
      </c>
    </row>
    <row r="5" spans="1:6" x14ac:dyDescent="0.25">
      <c r="A5" s="11" t="s">
        <v>294</v>
      </c>
      <c r="B5" s="11" t="s">
        <v>122</v>
      </c>
      <c r="C5" s="13">
        <v>21.136569000000001</v>
      </c>
      <c r="D5" s="13">
        <v>17.639527999999999</v>
      </c>
      <c r="E5" s="13">
        <f t="shared" si="0"/>
        <v>3.497041000000003</v>
      </c>
      <c r="F5" s="13">
        <v>1229.6256510000001</v>
      </c>
    </row>
    <row r="6" spans="1:6" x14ac:dyDescent="0.25">
      <c r="A6" s="11" t="s">
        <v>300</v>
      </c>
      <c r="B6" s="11" t="s">
        <v>121</v>
      </c>
      <c r="C6" s="13">
        <v>19.228853000000001</v>
      </c>
      <c r="D6" s="13">
        <v>17.479386999999999</v>
      </c>
      <c r="E6" s="13">
        <f t="shared" si="0"/>
        <v>1.7494660000000017</v>
      </c>
      <c r="F6" s="13">
        <v>6100.7863580000003</v>
      </c>
    </row>
    <row r="7" spans="1:6" x14ac:dyDescent="0.25">
      <c r="A7" s="11" t="s">
        <v>292</v>
      </c>
      <c r="B7" s="11" t="s">
        <v>121</v>
      </c>
      <c r="C7" s="13">
        <v>19.069106999999999</v>
      </c>
      <c r="D7" s="13">
        <v>17.479386999999999</v>
      </c>
      <c r="E7" s="13">
        <f t="shared" si="0"/>
        <v>1.5897199999999998</v>
      </c>
      <c r="F7" s="13">
        <v>45988.127589000003</v>
      </c>
    </row>
    <row r="8" spans="1:6" x14ac:dyDescent="0.25">
      <c r="A8" s="11" t="s">
        <v>289</v>
      </c>
      <c r="B8" s="11" t="s">
        <v>121</v>
      </c>
      <c r="C8" s="13">
        <v>18.367909999999998</v>
      </c>
      <c r="D8" s="13">
        <v>17.479386999999999</v>
      </c>
      <c r="E8" s="13">
        <f t="shared" si="0"/>
        <v>0.88852299999999929</v>
      </c>
      <c r="F8" s="13">
        <v>10071.173075999999</v>
      </c>
    </row>
    <row r="9" spans="1:6" x14ac:dyDescent="0.25">
      <c r="A9" s="11" t="s">
        <v>306</v>
      </c>
      <c r="B9" s="11" t="s">
        <v>122</v>
      </c>
      <c r="C9" s="13">
        <v>18.503043999999999</v>
      </c>
      <c r="D9" s="13">
        <v>17.639527999999999</v>
      </c>
      <c r="E9" s="13">
        <f t="shared" si="0"/>
        <v>0.86351600000000062</v>
      </c>
      <c r="F9" s="13">
        <v>1857.420439</v>
      </c>
    </row>
    <row r="10" spans="1:6" x14ac:dyDescent="0.25">
      <c r="A10" s="11" t="s">
        <v>291</v>
      </c>
      <c r="B10" s="11" t="s">
        <v>121</v>
      </c>
      <c r="C10" s="13">
        <v>18.304407999999999</v>
      </c>
      <c r="D10" s="13">
        <v>17.479386999999999</v>
      </c>
      <c r="E10" s="13">
        <f t="shared" si="0"/>
        <v>0.82502099999999956</v>
      </c>
      <c r="F10" s="13">
        <v>13791.53</v>
      </c>
    </row>
    <row r="11" spans="1:6" x14ac:dyDescent="0.25">
      <c r="A11" s="12" t="s">
        <v>288</v>
      </c>
      <c r="B11" s="12" t="s">
        <v>122</v>
      </c>
      <c r="C11" s="14">
        <v>17.073360999999998</v>
      </c>
      <c r="D11" s="14">
        <v>17.639527999999999</v>
      </c>
      <c r="E11" s="14">
        <f t="shared" si="0"/>
        <v>-0.56616700000000009</v>
      </c>
      <c r="F11" s="14">
        <v>11491.221433000001</v>
      </c>
    </row>
    <row r="12" spans="1:6" x14ac:dyDescent="0.25">
      <c r="A12" s="12" t="s">
        <v>290</v>
      </c>
      <c r="B12" s="12" t="s">
        <v>121</v>
      </c>
      <c r="C12" s="14">
        <v>16.806567999999999</v>
      </c>
      <c r="D12" s="14">
        <v>17.479386999999999</v>
      </c>
      <c r="E12" s="14">
        <f t="shared" si="0"/>
        <v>-0.6728190000000005</v>
      </c>
      <c r="F12" s="14">
        <v>1546.7</v>
      </c>
    </row>
    <row r="13" spans="1:6" x14ac:dyDescent="0.25">
      <c r="A13" s="12" t="s">
        <v>295</v>
      </c>
      <c r="B13" s="12" t="s">
        <v>121</v>
      </c>
      <c r="C13" s="14">
        <v>15.47218</v>
      </c>
      <c r="D13" s="14">
        <v>17.479386999999999</v>
      </c>
      <c r="E13" s="14">
        <f t="shared" si="0"/>
        <v>-2.0072069999999993</v>
      </c>
      <c r="F13" s="14">
        <v>44568.526322999998</v>
      </c>
    </row>
    <row r="14" spans="1:6" x14ac:dyDescent="0.25">
      <c r="A14" s="12" t="s">
        <v>285</v>
      </c>
      <c r="B14" s="12" t="s">
        <v>121</v>
      </c>
      <c r="C14" s="14">
        <v>15.382332999999999</v>
      </c>
      <c r="D14" s="14">
        <v>17.479386999999999</v>
      </c>
      <c r="E14" s="14">
        <f t="shared" si="0"/>
        <v>-2.097054</v>
      </c>
      <c r="F14" s="14">
        <v>19344.919999999998</v>
      </c>
    </row>
    <row r="15" spans="1:6" x14ac:dyDescent="0.25">
      <c r="A15" s="12" t="s">
        <v>307</v>
      </c>
      <c r="B15" s="12" t="s">
        <v>121</v>
      </c>
      <c r="C15" s="14">
        <v>15.364589</v>
      </c>
      <c r="D15" s="14">
        <v>17.479386999999999</v>
      </c>
      <c r="E15" s="14">
        <f t="shared" si="0"/>
        <v>-2.1147979999999986</v>
      </c>
      <c r="F15" s="14">
        <v>26425.944355</v>
      </c>
    </row>
    <row r="16" spans="1:6" x14ac:dyDescent="0.25">
      <c r="A16" s="12" t="s">
        <v>298</v>
      </c>
      <c r="B16" s="12" t="s">
        <v>121</v>
      </c>
      <c r="C16" s="14">
        <v>15.340400000000001</v>
      </c>
      <c r="D16" s="14">
        <v>17.479386999999999</v>
      </c>
      <c r="E16" s="14">
        <f t="shared" si="0"/>
        <v>-2.1389869999999984</v>
      </c>
      <c r="F16" s="14">
        <v>247.84</v>
      </c>
    </row>
    <row r="17" spans="1:6" x14ac:dyDescent="0.25">
      <c r="A17" s="12" t="s">
        <v>293</v>
      </c>
      <c r="B17" s="12" t="s">
        <v>121</v>
      </c>
      <c r="C17" s="14">
        <v>15.320959</v>
      </c>
      <c r="D17" s="14">
        <v>17.479386999999999</v>
      </c>
      <c r="E17" s="14">
        <f t="shared" si="0"/>
        <v>-2.1584279999999989</v>
      </c>
      <c r="F17" s="14">
        <v>3979.2238659999998</v>
      </c>
    </row>
    <row r="18" spans="1:6" x14ac:dyDescent="0.25">
      <c r="A18" s="12" t="s">
        <v>302</v>
      </c>
      <c r="B18" s="12" t="s">
        <v>122</v>
      </c>
      <c r="C18" s="14">
        <v>15.317107999999999</v>
      </c>
      <c r="D18" s="14">
        <v>17.639527999999999</v>
      </c>
      <c r="E18" s="14">
        <f t="shared" si="0"/>
        <v>-2.3224199999999993</v>
      </c>
      <c r="F18" s="14">
        <v>19695</v>
      </c>
    </row>
    <row r="19" spans="1:6" x14ac:dyDescent="0.25">
      <c r="A19" s="12" t="s">
        <v>304</v>
      </c>
      <c r="B19" s="12" t="s">
        <v>121</v>
      </c>
      <c r="C19" s="14">
        <v>14.56246</v>
      </c>
      <c r="D19" s="14">
        <v>17.479386999999999</v>
      </c>
      <c r="E19" s="14">
        <f t="shared" si="0"/>
        <v>-2.9169269999999994</v>
      </c>
      <c r="F19" s="14">
        <v>2644.07</v>
      </c>
    </row>
    <row r="20" spans="1:6" x14ac:dyDescent="0.25">
      <c r="A20" s="12" t="s">
        <v>286</v>
      </c>
      <c r="B20" s="12" t="s">
        <v>121</v>
      </c>
      <c r="C20" s="14">
        <v>14.517108</v>
      </c>
      <c r="D20" s="14">
        <v>17.479386999999999</v>
      </c>
      <c r="E20" s="14">
        <f t="shared" si="0"/>
        <v>-2.9622789999999988</v>
      </c>
      <c r="F20" s="14">
        <v>11519.242102</v>
      </c>
    </row>
    <row r="21" spans="1:6" x14ac:dyDescent="0.25">
      <c r="A21" s="12" t="s">
        <v>296</v>
      </c>
      <c r="B21" s="12" t="s">
        <v>121</v>
      </c>
      <c r="C21" s="14">
        <v>14.470428</v>
      </c>
      <c r="D21" s="14">
        <v>17.479386999999999</v>
      </c>
      <c r="E21" s="14">
        <f t="shared" si="0"/>
        <v>-3.0089589999999991</v>
      </c>
      <c r="F21" s="14">
        <v>938.61447399999997</v>
      </c>
    </row>
    <row r="22" spans="1:6" x14ac:dyDescent="0.25">
      <c r="A22" s="12" t="s">
        <v>287</v>
      </c>
      <c r="B22" s="12" t="s">
        <v>122</v>
      </c>
      <c r="C22" s="14">
        <v>13.913512000000001</v>
      </c>
      <c r="D22" s="14">
        <v>17.639527999999999</v>
      </c>
      <c r="E22" s="14">
        <f t="shared" si="0"/>
        <v>-3.7260159999999978</v>
      </c>
      <c r="F22" s="14">
        <v>6712.3693940000003</v>
      </c>
    </row>
    <row r="23" spans="1:6" x14ac:dyDescent="0.25">
      <c r="A23" s="12" t="s">
        <v>303</v>
      </c>
      <c r="B23" s="12" t="s">
        <v>121</v>
      </c>
      <c r="C23" s="14">
        <v>13.33372</v>
      </c>
      <c r="D23" s="14">
        <v>17.479386999999999</v>
      </c>
      <c r="E23" s="14">
        <f t="shared" si="0"/>
        <v>-4.1456669999999995</v>
      </c>
      <c r="F23" s="14">
        <v>71.5</v>
      </c>
    </row>
    <row r="24" spans="1:6" x14ac:dyDescent="0.25">
      <c r="A24" s="12" t="s">
        <v>305</v>
      </c>
      <c r="B24" s="12" t="s">
        <v>122</v>
      </c>
      <c r="C24" s="14">
        <v>12.496691999999999</v>
      </c>
      <c r="D24" s="14">
        <v>17.639527999999999</v>
      </c>
      <c r="E24" s="14">
        <f t="shared" si="0"/>
        <v>-5.1428359999999991</v>
      </c>
      <c r="F24" s="14">
        <v>316.97260899999998</v>
      </c>
    </row>
    <row r="25" spans="1:6" x14ac:dyDescent="0.25">
      <c r="A25" s="12" t="s">
        <v>297</v>
      </c>
      <c r="B25" s="12" t="s">
        <v>121</v>
      </c>
      <c r="C25" s="14">
        <v>11.776918</v>
      </c>
      <c r="D25" s="14">
        <v>17.479386999999999</v>
      </c>
      <c r="E25" s="14">
        <f t="shared" si="0"/>
        <v>-5.7024689999999989</v>
      </c>
      <c r="F25" s="14">
        <v>8901.9176979999993</v>
      </c>
    </row>
  </sheetData>
  <sortState xmlns:xlrd2="http://schemas.microsoft.com/office/spreadsheetml/2017/richdata2" ref="A3:F25">
    <sortCondition descending="1" ref="E2"/>
  </sortState>
  <mergeCells count="1">
    <mergeCell ref="A1:F1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7B6F26-D03E-454B-B27B-9F3B9057985B}">
  <dimension ref="A1:F32"/>
  <sheetViews>
    <sheetView workbookViewId="0">
      <selection activeCell="A2" sqref="A2"/>
    </sheetView>
  </sheetViews>
  <sheetFormatPr defaultColWidth="0" defaultRowHeight="15" zeroHeight="1" x14ac:dyDescent="0.25"/>
  <cols>
    <col min="1" max="1" width="37.28515625" bestFit="1" customWidth="1"/>
    <col min="2" max="2" width="28.85546875" bestFit="1" customWidth="1"/>
    <col min="3" max="3" width="23.85546875" bestFit="1" customWidth="1"/>
    <col min="4" max="4" width="27.140625" bestFit="1" customWidth="1"/>
    <col min="5" max="5" width="6.140625" bestFit="1" customWidth="1"/>
    <col min="6" max="6" width="14.85546875" bestFit="1" customWidth="1"/>
    <col min="7" max="16384" width="9.140625" hidden="1"/>
  </cols>
  <sheetData>
    <row r="1" spans="1:6" ht="48.75" customHeight="1" x14ac:dyDescent="0.25">
      <c r="A1" s="22"/>
      <c r="B1" s="22"/>
      <c r="C1" s="22"/>
      <c r="D1" s="22"/>
      <c r="E1" s="22"/>
      <c r="F1" s="22"/>
    </row>
    <row r="2" spans="1:6" x14ac:dyDescent="0.25">
      <c r="A2" s="5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5" t="s">
        <v>5</v>
      </c>
    </row>
    <row r="3" spans="1:6" x14ac:dyDescent="0.25">
      <c r="A3" s="11" t="s">
        <v>145</v>
      </c>
      <c r="B3" s="11" t="s">
        <v>121</v>
      </c>
      <c r="C3" s="13">
        <v>28.785086</v>
      </c>
      <c r="D3" s="13">
        <v>17.479386999999999</v>
      </c>
      <c r="E3" s="13">
        <f t="shared" ref="E3:E32" si="0">C3-D3</f>
        <v>11.305699000000001</v>
      </c>
      <c r="F3" s="13">
        <v>6394.5012269999997</v>
      </c>
    </row>
    <row r="4" spans="1:6" x14ac:dyDescent="0.25">
      <c r="A4" s="11" t="s">
        <v>126</v>
      </c>
      <c r="B4" s="11" t="s">
        <v>122</v>
      </c>
      <c r="C4" s="13">
        <v>23.147546999999999</v>
      </c>
      <c r="D4" s="13">
        <v>17.639527999999999</v>
      </c>
      <c r="E4" s="13">
        <f t="shared" si="0"/>
        <v>5.5080190000000009</v>
      </c>
      <c r="F4" s="13">
        <v>1039.6058410000001</v>
      </c>
    </row>
    <row r="5" spans="1:6" x14ac:dyDescent="0.25">
      <c r="A5" s="11" t="s">
        <v>129</v>
      </c>
      <c r="B5" s="11" t="s">
        <v>121</v>
      </c>
      <c r="C5" s="13">
        <v>19.389823</v>
      </c>
      <c r="D5" s="13">
        <v>17.479386999999999</v>
      </c>
      <c r="E5" s="13">
        <f t="shared" si="0"/>
        <v>1.9104360000000007</v>
      </c>
      <c r="F5" s="13">
        <v>13585.894942000001</v>
      </c>
    </row>
    <row r="6" spans="1:6" x14ac:dyDescent="0.25">
      <c r="A6" s="11" t="s">
        <v>147</v>
      </c>
      <c r="B6" s="11" t="s">
        <v>122</v>
      </c>
      <c r="C6" s="13">
        <v>19.394373000000002</v>
      </c>
      <c r="D6" s="13">
        <v>17.639527999999999</v>
      </c>
      <c r="E6" s="13">
        <f t="shared" si="0"/>
        <v>1.7548450000000031</v>
      </c>
      <c r="F6" s="13">
        <v>18709.79</v>
      </c>
    </row>
    <row r="7" spans="1:6" x14ac:dyDescent="0.25">
      <c r="A7" s="11" t="s">
        <v>125</v>
      </c>
      <c r="B7" s="11" t="s">
        <v>122</v>
      </c>
      <c r="C7" s="13">
        <v>19.282947</v>
      </c>
      <c r="D7" s="13">
        <v>17.639527999999999</v>
      </c>
      <c r="E7" s="13">
        <f t="shared" si="0"/>
        <v>1.6434190000000015</v>
      </c>
      <c r="F7" s="13">
        <v>5748.6163850000003</v>
      </c>
    </row>
    <row r="8" spans="1:6" x14ac:dyDescent="0.25">
      <c r="A8" s="11" t="s">
        <v>141</v>
      </c>
      <c r="B8" s="11" t="s">
        <v>121</v>
      </c>
      <c r="C8" s="13">
        <v>19.007764000000002</v>
      </c>
      <c r="D8" s="13">
        <v>17.479386999999999</v>
      </c>
      <c r="E8" s="13">
        <f t="shared" si="0"/>
        <v>1.5283770000000025</v>
      </c>
      <c r="F8" s="13">
        <v>20429.338403000002</v>
      </c>
    </row>
    <row r="9" spans="1:6" x14ac:dyDescent="0.25">
      <c r="A9" s="11" t="s">
        <v>137</v>
      </c>
      <c r="B9" s="11" t="s">
        <v>122</v>
      </c>
      <c r="C9" s="13">
        <v>18.792985999999999</v>
      </c>
      <c r="D9" s="13">
        <v>17.639527999999999</v>
      </c>
      <c r="E9" s="13">
        <f t="shared" si="0"/>
        <v>1.1534580000000005</v>
      </c>
      <c r="F9" s="13">
        <v>106.83463</v>
      </c>
    </row>
    <row r="10" spans="1:6" x14ac:dyDescent="0.25">
      <c r="A10" s="11" t="s">
        <v>128</v>
      </c>
      <c r="B10" s="11" t="s">
        <v>122</v>
      </c>
      <c r="C10" s="13">
        <v>18.690304000000001</v>
      </c>
      <c r="D10" s="13">
        <v>17.639527999999999</v>
      </c>
      <c r="E10" s="13">
        <f t="shared" si="0"/>
        <v>1.0507760000000026</v>
      </c>
      <c r="F10" s="13">
        <v>7032.0550089999997</v>
      </c>
    </row>
    <row r="11" spans="1:6" x14ac:dyDescent="0.25">
      <c r="A11" s="11" t="s">
        <v>151</v>
      </c>
      <c r="B11" s="11" t="s">
        <v>122</v>
      </c>
      <c r="C11" s="13">
        <v>18.56484</v>
      </c>
      <c r="D11" s="13">
        <v>17.639527999999999</v>
      </c>
      <c r="E11" s="13">
        <f t="shared" si="0"/>
        <v>0.92531200000000169</v>
      </c>
      <c r="F11" s="13">
        <v>789.59644400000002</v>
      </c>
    </row>
    <row r="12" spans="1:6" x14ac:dyDescent="0.25">
      <c r="A12" s="11" t="s">
        <v>138</v>
      </c>
      <c r="B12" s="11" t="s">
        <v>121</v>
      </c>
      <c r="C12" s="13">
        <v>17.937670000000001</v>
      </c>
      <c r="D12" s="13">
        <v>17.479386999999999</v>
      </c>
      <c r="E12" s="13">
        <f t="shared" si="0"/>
        <v>0.45828300000000155</v>
      </c>
      <c r="F12" s="13">
        <v>4690.645117</v>
      </c>
    </row>
    <row r="13" spans="1:6" x14ac:dyDescent="0.25">
      <c r="A13" s="11" t="s">
        <v>142</v>
      </c>
      <c r="B13" s="11" t="s">
        <v>121</v>
      </c>
      <c r="C13" s="13">
        <v>17.804728999999998</v>
      </c>
      <c r="D13" s="13">
        <v>17.479386999999999</v>
      </c>
      <c r="E13" s="13">
        <f t="shared" si="0"/>
        <v>0.32534199999999913</v>
      </c>
      <c r="F13" s="13">
        <v>2922.2132860000002</v>
      </c>
    </row>
    <row r="14" spans="1:6" x14ac:dyDescent="0.25">
      <c r="A14" s="12" t="s">
        <v>144</v>
      </c>
      <c r="B14" s="12" t="s">
        <v>121</v>
      </c>
      <c r="C14" s="14">
        <v>17.013425999999999</v>
      </c>
      <c r="D14" s="14">
        <v>17.479386999999999</v>
      </c>
      <c r="E14" s="14">
        <f t="shared" si="0"/>
        <v>-0.46596100000000007</v>
      </c>
      <c r="F14" s="14">
        <v>633.36843599999997</v>
      </c>
    </row>
    <row r="15" spans="1:6" x14ac:dyDescent="0.25">
      <c r="A15" s="12" t="s">
        <v>133</v>
      </c>
      <c r="B15" s="12" t="s">
        <v>121</v>
      </c>
      <c r="C15" s="14">
        <v>16.917292</v>
      </c>
      <c r="D15" s="14">
        <v>17.479386999999999</v>
      </c>
      <c r="E15" s="14">
        <f t="shared" si="0"/>
        <v>-0.56209499999999935</v>
      </c>
      <c r="F15" s="14">
        <v>13089.090103</v>
      </c>
    </row>
    <row r="16" spans="1:6" x14ac:dyDescent="0.25">
      <c r="A16" s="12" t="s">
        <v>131</v>
      </c>
      <c r="B16" s="12" t="s">
        <v>121</v>
      </c>
      <c r="C16" s="14">
        <v>16.902555</v>
      </c>
      <c r="D16" s="14">
        <v>17.479386999999999</v>
      </c>
      <c r="E16" s="14">
        <f t="shared" si="0"/>
        <v>-0.57683199999999957</v>
      </c>
      <c r="F16" s="14">
        <v>5962.22</v>
      </c>
    </row>
    <row r="17" spans="1:6" x14ac:dyDescent="0.25">
      <c r="A17" s="12" t="s">
        <v>149</v>
      </c>
      <c r="B17" s="12" t="s">
        <v>121</v>
      </c>
      <c r="C17" s="14">
        <v>16.802253</v>
      </c>
      <c r="D17" s="14">
        <v>17.479386999999999</v>
      </c>
      <c r="E17" s="14">
        <f t="shared" si="0"/>
        <v>-0.67713399999999879</v>
      </c>
      <c r="F17" s="14">
        <v>3955.43</v>
      </c>
    </row>
    <row r="18" spans="1:6" x14ac:dyDescent="0.25">
      <c r="A18" s="12" t="s">
        <v>127</v>
      </c>
      <c r="B18" s="12" t="s">
        <v>121</v>
      </c>
      <c r="C18" s="14">
        <v>16.704872999999999</v>
      </c>
      <c r="D18" s="14">
        <v>17.479386999999999</v>
      </c>
      <c r="E18" s="14">
        <f t="shared" si="0"/>
        <v>-0.77451399999999992</v>
      </c>
      <c r="F18" s="14">
        <v>824.42155600000001</v>
      </c>
    </row>
    <row r="19" spans="1:6" x14ac:dyDescent="0.25">
      <c r="A19" s="12" t="s">
        <v>140</v>
      </c>
      <c r="B19" s="12" t="s">
        <v>121</v>
      </c>
      <c r="C19" s="14">
        <v>16.372961</v>
      </c>
      <c r="D19" s="14">
        <v>17.479386999999999</v>
      </c>
      <c r="E19" s="14">
        <f t="shared" si="0"/>
        <v>-1.106425999999999</v>
      </c>
      <c r="F19" s="14">
        <v>756.09743300000002</v>
      </c>
    </row>
    <row r="20" spans="1:6" x14ac:dyDescent="0.25">
      <c r="A20" s="12" t="s">
        <v>152</v>
      </c>
      <c r="B20" s="12" t="s">
        <v>121</v>
      </c>
      <c r="C20" s="14">
        <v>16.193732000000001</v>
      </c>
      <c r="D20" s="14">
        <v>17.479386999999999</v>
      </c>
      <c r="E20" s="14">
        <f t="shared" si="0"/>
        <v>-1.2856549999999984</v>
      </c>
      <c r="F20" s="14">
        <v>3492.385859</v>
      </c>
    </row>
    <row r="21" spans="1:6" x14ac:dyDescent="0.25">
      <c r="A21" s="12" t="s">
        <v>148</v>
      </c>
      <c r="B21" s="12" t="s">
        <v>121</v>
      </c>
      <c r="C21" s="14">
        <v>15.835063</v>
      </c>
      <c r="D21" s="14">
        <v>17.479386999999999</v>
      </c>
      <c r="E21" s="14">
        <f t="shared" si="0"/>
        <v>-1.6443239999999992</v>
      </c>
      <c r="F21" s="14">
        <v>1193.3270709999999</v>
      </c>
    </row>
    <row r="22" spans="1:6" x14ac:dyDescent="0.25">
      <c r="A22" s="12" t="s">
        <v>135</v>
      </c>
      <c r="B22" s="12" t="s">
        <v>121</v>
      </c>
      <c r="C22" s="14">
        <v>15.834540000000001</v>
      </c>
      <c r="D22" s="14">
        <v>17.479386999999999</v>
      </c>
      <c r="E22" s="14">
        <f t="shared" si="0"/>
        <v>-1.6448469999999986</v>
      </c>
      <c r="F22" s="14">
        <v>12400.159537</v>
      </c>
    </row>
    <row r="23" spans="1:6" x14ac:dyDescent="0.25">
      <c r="A23" s="12" t="s">
        <v>136</v>
      </c>
      <c r="B23" s="12" t="s">
        <v>122</v>
      </c>
      <c r="C23" s="14">
        <v>15.88852</v>
      </c>
      <c r="D23" s="14">
        <v>17.639527999999999</v>
      </c>
      <c r="E23" s="14">
        <f t="shared" si="0"/>
        <v>-1.7510079999999988</v>
      </c>
      <c r="F23" s="14">
        <v>2459.8825590000001</v>
      </c>
    </row>
    <row r="24" spans="1:6" x14ac:dyDescent="0.25">
      <c r="A24" s="12" t="s">
        <v>130</v>
      </c>
      <c r="B24" s="12" t="s">
        <v>121</v>
      </c>
      <c r="C24" s="14">
        <v>15.439837000000001</v>
      </c>
      <c r="D24" s="14">
        <v>17.479386999999999</v>
      </c>
      <c r="E24" s="14">
        <f t="shared" si="0"/>
        <v>-2.0395499999999984</v>
      </c>
      <c r="F24" s="14">
        <v>295.38</v>
      </c>
    </row>
    <row r="25" spans="1:6" x14ac:dyDescent="0.25">
      <c r="A25" s="12" t="s">
        <v>150</v>
      </c>
      <c r="B25" s="12" t="s">
        <v>122</v>
      </c>
      <c r="C25" s="14">
        <v>15.074365999999999</v>
      </c>
      <c r="D25" s="14">
        <v>17.639527999999999</v>
      </c>
      <c r="E25" s="14">
        <f t="shared" si="0"/>
        <v>-2.5651619999999991</v>
      </c>
      <c r="F25" s="14">
        <v>70.994765000000001</v>
      </c>
    </row>
    <row r="26" spans="1:6" x14ac:dyDescent="0.25">
      <c r="A26" s="12" t="s">
        <v>134</v>
      </c>
      <c r="B26" s="12" t="s">
        <v>121</v>
      </c>
      <c r="C26" s="14">
        <v>14.007618000000001</v>
      </c>
      <c r="D26" s="14">
        <v>17.479386999999999</v>
      </c>
      <c r="E26" s="14">
        <f t="shared" si="0"/>
        <v>-3.4717689999999983</v>
      </c>
      <c r="F26" s="14">
        <v>3558.8702520000002</v>
      </c>
    </row>
    <row r="27" spans="1:6" x14ac:dyDescent="0.25">
      <c r="A27" s="12" t="s">
        <v>143</v>
      </c>
      <c r="B27" s="12" t="s">
        <v>121</v>
      </c>
      <c r="C27" s="14">
        <v>13.844089</v>
      </c>
      <c r="D27" s="14">
        <v>17.479386999999999</v>
      </c>
      <c r="E27" s="14">
        <f t="shared" si="0"/>
        <v>-3.6352979999999988</v>
      </c>
      <c r="F27" s="14">
        <v>14034.004037999999</v>
      </c>
    </row>
    <row r="28" spans="1:6" x14ac:dyDescent="0.25">
      <c r="A28" s="12" t="s">
        <v>146</v>
      </c>
      <c r="B28" s="12" t="s">
        <v>122</v>
      </c>
      <c r="C28" s="14">
        <v>13.535334000000001</v>
      </c>
      <c r="D28" s="14">
        <v>17.639527999999999</v>
      </c>
      <c r="E28" s="14">
        <f t="shared" si="0"/>
        <v>-4.1041939999999979</v>
      </c>
      <c r="F28" s="14">
        <v>158.85</v>
      </c>
    </row>
    <row r="29" spans="1:6" x14ac:dyDescent="0.25">
      <c r="A29" s="12" t="s">
        <v>139</v>
      </c>
      <c r="B29" s="12" t="s">
        <v>121</v>
      </c>
      <c r="C29" s="14">
        <v>13.136203</v>
      </c>
      <c r="D29" s="14">
        <v>17.479386999999999</v>
      </c>
      <c r="E29" s="14">
        <f t="shared" si="0"/>
        <v>-4.343183999999999</v>
      </c>
      <c r="F29" s="14">
        <v>1021.66469</v>
      </c>
    </row>
    <row r="30" spans="1:6" x14ac:dyDescent="0.25">
      <c r="A30" s="12" t="s">
        <v>124</v>
      </c>
      <c r="B30" s="12" t="s">
        <v>121</v>
      </c>
      <c r="C30" s="14">
        <v>13.104467</v>
      </c>
      <c r="D30" s="14">
        <v>17.479386999999999</v>
      </c>
      <c r="E30" s="14">
        <f t="shared" si="0"/>
        <v>-4.3749199999999995</v>
      </c>
      <c r="F30" s="14">
        <v>34302.194847999999</v>
      </c>
    </row>
    <row r="31" spans="1:6" x14ac:dyDescent="0.25">
      <c r="A31" s="12" t="s">
        <v>132</v>
      </c>
      <c r="B31" s="12" t="s">
        <v>122</v>
      </c>
      <c r="C31" s="14">
        <v>12.979248999999999</v>
      </c>
      <c r="D31" s="14">
        <v>17.639527999999999</v>
      </c>
      <c r="E31" s="14">
        <f t="shared" si="0"/>
        <v>-4.6602789999999992</v>
      </c>
      <c r="F31" s="14">
        <v>42.321452000000001</v>
      </c>
    </row>
    <row r="32" spans="1:6" x14ac:dyDescent="0.25">
      <c r="A32" s="12" t="s">
        <v>123</v>
      </c>
      <c r="B32" s="12" t="s">
        <v>121</v>
      </c>
      <c r="C32" s="14">
        <v>9.7033400000000007</v>
      </c>
      <c r="D32" s="14">
        <v>17.479386999999999</v>
      </c>
      <c r="E32" s="14">
        <f t="shared" si="0"/>
        <v>-7.7760469999999984</v>
      </c>
      <c r="F32" s="14">
        <v>14927.77</v>
      </c>
    </row>
  </sheetData>
  <sortState xmlns:xlrd2="http://schemas.microsoft.com/office/spreadsheetml/2017/richdata2" ref="A3:F32">
    <sortCondition descending="1" ref="E2"/>
  </sortState>
  <mergeCells count="1">
    <mergeCell ref="A1:F1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B13899-F517-4F40-84BD-B698972BDCE1}">
  <dimension ref="A1:F9"/>
  <sheetViews>
    <sheetView workbookViewId="0">
      <selection activeCell="A2" sqref="A2"/>
    </sheetView>
  </sheetViews>
  <sheetFormatPr defaultColWidth="0" defaultRowHeight="15" zeroHeight="1" x14ac:dyDescent="0.25"/>
  <cols>
    <col min="1" max="1" width="33.28515625" bestFit="1" customWidth="1"/>
    <col min="2" max="2" width="42.42578125" bestFit="1" customWidth="1"/>
    <col min="3" max="3" width="23.85546875" bestFit="1" customWidth="1"/>
    <col min="4" max="4" width="27.140625" bestFit="1" customWidth="1"/>
    <col min="5" max="5" width="6.140625" bestFit="1" customWidth="1"/>
    <col min="6" max="6" width="14.85546875" bestFit="1" customWidth="1"/>
    <col min="7" max="16384" width="9.140625" hidden="1"/>
  </cols>
  <sheetData>
    <row r="1" spans="1:6" ht="50.25" customHeight="1" x14ac:dyDescent="0.25">
      <c r="A1" s="20"/>
      <c r="B1" s="20"/>
      <c r="C1" s="20"/>
      <c r="D1" s="20"/>
      <c r="E1" s="20"/>
      <c r="F1" s="20"/>
    </row>
    <row r="2" spans="1:6" x14ac:dyDescent="0.25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</row>
    <row r="3" spans="1:6" x14ac:dyDescent="0.25">
      <c r="A3" s="11" t="s">
        <v>61</v>
      </c>
      <c r="B3" s="11" t="s">
        <v>63</v>
      </c>
      <c r="C3" s="13">
        <v>26.238022999999998</v>
      </c>
      <c r="D3" s="13">
        <v>19.529530999999999</v>
      </c>
      <c r="E3" s="13">
        <f t="shared" ref="E3:E9" si="0">C3-D3</f>
        <v>6.7084919999999997</v>
      </c>
      <c r="F3" s="13">
        <v>7393.3091539999996</v>
      </c>
    </row>
    <row r="4" spans="1:6" x14ac:dyDescent="0.25">
      <c r="A4" s="11" t="s">
        <v>59</v>
      </c>
      <c r="B4" s="11" t="s">
        <v>63</v>
      </c>
      <c r="C4" s="13">
        <v>22.276969999999999</v>
      </c>
      <c r="D4" s="13">
        <v>19.529530999999999</v>
      </c>
      <c r="E4" s="13">
        <f t="shared" si="0"/>
        <v>2.747439</v>
      </c>
      <c r="F4" s="13">
        <v>2662.7300070000001</v>
      </c>
    </row>
    <row r="5" spans="1:6" x14ac:dyDescent="0.25">
      <c r="A5" s="12" t="s">
        <v>60</v>
      </c>
      <c r="B5" s="12" t="s">
        <v>63</v>
      </c>
      <c r="C5" s="14">
        <v>19.146649</v>
      </c>
      <c r="D5" s="14">
        <v>19.529530999999999</v>
      </c>
      <c r="E5" s="14">
        <f t="shared" si="0"/>
        <v>-0.38288199999999861</v>
      </c>
      <c r="F5" s="14">
        <v>24571.148562999999</v>
      </c>
    </row>
    <row r="6" spans="1:6" x14ac:dyDescent="0.25">
      <c r="A6" s="12" t="s">
        <v>56</v>
      </c>
      <c r="B6" s="12" t="s">
        <v>63</v>
      </c>
      <c r="C6" s="14">
        <v>18.902462</v>
      </c>
      <c r="D6" s="14">
        <v>19.529530999999999</v>
      </c>
      <c r="E6" s="14">
        <f t="shared" si="0"/>
        <v>-0.62706899999999877</v>
      </c>
      <c r="F6" s="14">
        <v>2127.2749819999999</v>
      </c>
    </row>
    <row r="7" spans="1:6" x14ac:dyDescent="0.25">
      <c r="A7" s="12" t="s">
        <v>58</v>
      </c>
      <c r="B7" s="12" t="s">
        <v>63</v>
      </c>
      <c r="C7" s="14">
        <v>17.657803999999999</v>
      </c>
      <c r="D7" s="14">
        <v>19.529530999999999</v>
      </c>
      <c r="E7" s="14">
        <f t="shared" si="0"/>
        <v>-1.8717269999999999</v>
      </c>
      <c r="F7" s="14">
        <v>3041.7002130000001</v>
      </c>
    </row>
    <row r="8" spans="1:6" x14ac:dyDescent="0.25">
      <c r="A8" s="12" t="s">
        <v>57</v>
      </c>
      <c r="B8" s="12" t="s">
        <v>63</v>
      </c>
      <c r="C8" s="14">
        <v>17.477938000000002</v>
      </c>
      <c r="D8" s="14">
        <v>19.529530999999999</v>
      </c>
      <c r="E8" s="14">
        <f t="shared" si="0"/>
        <v>-2.0515929999999969</v>
      </c>
      <c r="F8" s="14">
        <v>10341.051992000001</v>
      </c>
    </row>
    <row r="9" spans="1:6" x14ac:dyDescent="0.25">
      <c r="A9" s="12" t="s">
        <v>62</v>
      </c>
      <c r="B9" s="12" t="s">
        <v>63</v>
      </c>
      <c r="C9" s="14">
        <v>16.415600999999999</v>
      </c>
      <c r="D9" s="14">
        <v>19.529530999999999</v>
      </c>
      <c r="E9" s="14">
        <f t="shared" si="0"/>
        <v>-3.1139299999999999</v>
      </c>
      <c r="F9" s="14">
        <v>2344.7468829999998</v>
      </c>
    </row>
  </sheetData>
  <sortState xmlns:xlrd2="http://schemas.microsoft.com/office/spreadsheetml/2017/richdata2" ref="A3:F9">
    <sortCondition descending="1" ref="E2"/>
  </sortState>
  <mergeCells count="1">
    <mergeCell ref="A1:F1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AEDEBB-2008-4A37-8512-281538A1B6C0}">
  <dimension ref="A1:F18"/>
  <sheetViews>
    <sheetView workbookViewId="0">
      <selection activeCell="A2" sqref="A2"/>
    </sheetView>
  </sheetViews>
  <sheetFormatPr defaultColWidth="0" defaultRowHeight="15" zeroHeight="1" x14ac:dyDescent="0.25"/>
  <cols>
    <col min="1" max="1" width="34.42578125" bestFit="1" customWidth="1"/>
    <col min="2" max="2" width="28.85546875" bestFit="1" customWidth="1"/>
    <col min="3" max="3" width="23.85546875" bestFit="1" customWidth="1"/>
    <col min="4" max="4" width="27.140625" bestFit="1" customWidth="1"/>
    <col min="5" max="5" width="6.140625" bestFit="1" customWidth="1"/>
    <col min="6" max="6" width="14.85546875" bestFit="1" customWidth="1"/>
    <col min="7" max="16384" width="9.140625" hidden="1"/>
  </cols>
  <sheetData>
    <row r="1" spans="1:6" ht="58.5" customHeight="1" x14ac:dyDescent="0.25">
      <c r="A1" s="22"/>
      <c r="B1" s="22"/>
      <c r="C1" s="22"/>
      <c r="D1" s="22"/>
      <c r="E1" s="22"/>
      <c r="F1" s="22"/>
    </row>
    <row r="2" spans="1:6" x14ac:dyDescent="0.25">
      <c r="A2" s="5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5" t="s">
        <v>5</v>
      </c>
    </row>
    <row r="3" spans="1:6" x14ac:dyDescent="0.25">
      <c r="A3" s="11" t="s">
        <v>161</v>
      </c>
      <c r="B3" s="11" t="s">
        <v>122</v>
      </c>
      <c r="C3" s="13">
        <v>22.581824000000001</v>
      </c>
      <c r="D3" s="13">
        <v>17.639527999999999</v>
      </c>
      <c r="E3" s="13">
        <f t="shared" ref="E3:E18" si="0">C3-D3</f>
        <v>4.9422960000000025</v>
      </c>
      <c r="F3" s="13">
        <v>6140.9633370000001</v>
      </c>
    </row>
    <row r="4" spans="1:6" x14ac:dyDescent="0.25">
      <c r="A4" s="11" t="s">
        <v>174</v>
      </c>
      <c r="B4" s="11" t="s">
        <v>121</v>
      </c>
      <c r="C4" s="13">
        <v>19.388351</v>
      </c>
      <c r="D4" s="13">
        <v>17.479386999999999</v>
      </c>
      <c r="E4" s="13">
        <f t="shared" si="0"/>
        <v>1.908964000000001</v>
      </c>
      <c r="F4" s="13">
        <v>572.20992699999999</v>
      </c>
    </row>
    <row r="5" spans="1:6" x14ac:dyDescent="0.25">
      <c r="A5" s="11" t="s">
        <v>168</v>
      </c>
      <c r="B5" s="11" t="s">
        <v>121</v>
      </c>
      <c r="C5" s="13">
        <v>18.361939</v>
      </c>
      <c r="D5" s="13">
        <v>17.479386999999999</v>
      </c>
      <c r="E5" s="13">
        <f t="shared" si="0"/>
        <v>0.88255200000000045</v>
      </c>
      <c r="F5" s="13">
        <v>8674.9823500000002</v>
      </c>
    </row>
    <row r="6" spans="1:6" x14ac:dyDescent="0.25">
      <c r="A6" s="11" t="s">
        <v>173</v>
      </c>
      <c r="B6" s="11" t="s">
        <v>122</v>
      </c>
      <c r="C6" s="13">
        <v>18.359332999999999</v>
      </c>
      <c r="D6" s="13">
        <v>17.639527999999999</v>
      </c>
      <c r="E6" s="13">
        <f t="shared" si="0"/>
        <v>0.71980500000000092</v>
      </c>
      <c r="F6" s="13">
        <v>7821.2183160000004</v>
      </c>
    </row>
    <row r="7" spans="1:6" x14ac:dyDescent="0.25">
      <c r="A7" s="11" t="s">
        <v>167</v>
      </c>
      <c r="B7" s="11" t="s">
        <v>121</v>
      </c>
      <c r="C7" s="13">
        <v>18.175650999999998</v>
      </c>
      <c r="D7" s="13">
        <v>17.479386999999999</v>
      </c>
      <c r="E7" s="13">
        <f t="shared" si="0"/>
        <v>0.69626399999999933</v>
      </c>
      <c r="F7" s="13">
        <v>10389.530000000001</v>
      </c>
    </row>
    <row r="8" spans="1:6" x14ac:dyDescent="0.25">
      <c r="A8" s="11" t="s">
        <v>169</v>
      </c>
      <c r="B8" s="11" t="s">
        <v>122</v>
      </c>
      <c r="C8" s="13">
        <v>18.29438</v>
      </c>
      <c r="D8" s="13">
        <v>17.639527999999999</v>
      </c>
      <c r="E8" s="13">
        <f t="shared" si="0"/>
        <v>0.65485200000000177</v>
      </c>
      <c r="F8" s="13">
        <v>6515.3314879999998</v>
      </c>
    </row>
    <row r="9" spans="1:6" x14ac:dyDescent="0.25">
      <c r="A9" s="12" t="s">
        <v>176</v>
      </c>
      <c r="B9" s="12" t="s">
        <v>121</v>
      </c>
      <c r="C9" s="14">
        <v>17.274076999999998</v>
      </c>
      <c r="D9" s="14">
        <v>17.479386999999999</v>
      </c>
      <c r="E9" s="14">
        <f t="shared" si="0"/>
        <v>-0.20531000000000077</v>
      </c>
      <c r="F9" s="14">
        <v>1006.889976</v>
      </c>
    </row>
    <row r="10" spans="1:6" x14ac:dyDescent="0.25">
      <c r="A10" s="12" t="s">
        <v>175</v>
      </c>
      <c r="B10" s="12" t="s">
        <v>122</v>
      </c>
      <c r="C10" s="14">
        <v>16.293482999999998</v>
      </c>
      <c r="D10" s="14">
        <v>17.639527999999999</v>
      </c>
      <c r="E10" s="14">
        <f t="shared" si="0"/>
        <v>-1.3460450000000002</v>
      </c>
      <c r="F10" s="14">
        <v>31536.59</v>
      </c>
    </row>
    <row r="11" spans="1:6" x14ac:dyDescent="0.25">
      <c r="A11" s="12" t="s">
        <v>165</v>
      </c>
      <c r="B11" s="12" t="s">
        <v>121</v>
      </c>
      <c r="C11" s="14">
        <v>15.516162</v>
      </c>
      <c r="D11" s="14">
        <v>17.479386999999999</v>
      </c>
      <c r="E11" s="14">
        <f t="shared" si="0"/>
        <v>-1.9632249999999996</v>
      </c>
      <c r="F11" s="14">
        <v>565.58892300000002</v>
      </c>
    </row>
    <row r="12" spans="1:6" x14ac:dyDescent="0.25">
      <c r="A12" s="12" t="s">
        <v>162</v>
      </c>
      <c r="B12" s="12" t="s">
        <v>121</v>
      </c>
      <c r="C12" s="14">
        <v>15.103035</v>
      </c>
      <c r="D12" s="14">
        <v>17.479386999999999</v>
      </c>
      <c r="E12" s="14">
        <f t="shared" si="0"/>
        <v>-2.3763519999999989</v>
      </c>
      <c r="F12" s="14">
        <v>6781.26</v>
      </c>
    </row>
    <row r="13" spans="1:6" x14ac:dyDescent="0.25">
      <c r="A13" s="12" t="s">
        <v>166</v>
      </c>
      <c r="B13" s="12" t="s">
        <v>121</v>
      </c>
      <c r="C13" s="14">
        <v>15.059210999999999</v>
      </c>
      <c r="D13" s="14">
        <v>17.479386999999999</v>
      </c>
      <c r="E13" s="14">
        <f t="shared" si="0"/>
        <v>-2.4201759999999997</v>
      </c>
      <c r="F13" s="14">
        <v>2226.6865459999999</v>
      </c>
    </row>
    <row r="14" spans="1:6" x14ac:dyDescent="0.25">
      <c r="A14" s="12" t="s">
        <v>170</v>
      </c>
      <c r="B14" s="12" t="s">
        <v>122</v>
      </c>
      <c r="C14" s="14">
        <v>14.258540999999999</v>
      </c>
      <c r="D14" s="14">
        <v>17.639527999999999</v>
      </c>
      <c r="E14" s="14">
        <f t="shared" si="0"/>
        <v>-3.3809869999999993</v>
      </c>
      <c r="F14" s="14">
        <v>79.559820999999999</v>
      </c>
    </row>
    <row r="15" spans="1:6" x14ac:dyDescent="0.25">
      <c r="A15" s="12" t="s">
        <v>164</v>
      </c>
      <c r="B15" s="12" t="s">
        <v>122</v>
      </c>
      <c r="C15" s="14">
        <v>14.230416</v>
      </c>
      <c r="D15" s="14">
        <v>17.639527999999999</v>
      </c>
      <c r="E15" s="14">
        <f t="shared" si="0"/>
        <v>-3.4091119999999986</v>
      </c>
      <c r="F15" s="14">
        <v>1488.5405900000001</v>
      </c>
    </row>
    <row r="16" spans="1:6" x14ac:dyDescent="0.25">
      <c r="A16" s="12" t="s">
        <v>171</v>
      </c>
      <c r="B16" s="12" t="s">
        <v>121</v>
      </c>
      <c r="C16" s="14">
        <v>13.881793</v>
      </c>
      <c r="D16" s="14">
        <v>17.479386999999999</v>
      </c>
      <c r="E16" s="14">
        <f t="shared" si="0"/>
        <v>-3.5975939999999991</v>
      </c>
      <c r="F16" s="14">
        <v>133.51079999999999</v>
      </c>
    </row>
    <row r="17" spans="1:6" x14ac:dyDescent="0.25">
      <c r="A17" s="12" t="s">
        <v>172</v>
      </c>
      <c r="B17" s="12" t="s">
        <v>121</v>
      </c>
      <c r="C17" s="14">
        <v>13.778563999999999</v>
      </c>
      <c r="D17" s="14">
        <v>17.479386999999999</v>
      </c>
      <c r="E17" s="14">
        <f t="shared" si="0"/>
        <v>-3.7008229999999998</v>
      </c>
      <c r="F17" s="14">
        <v>1785.2871009999999</v>
      </c>
    </row>
    <row r="18" spans="1:6" x14ac:dyDescent="0.25">
      <c r="A18" s="12" t="s">
        <v>163</v>
      </c>
      <c r="B18" s="12" t="s">
        <v>121</v>
      </c>
      <c r="C18" s="14">
        <v>11.520970999999999</v>
      </c>
      <c r="D18" s="14">
        <v>17.479386999999999</v>
      </c>
      <c r="E18" s="14">
        <f t="shared" si="0"/>
        <v>-5.9584159999999997</v>
      </c>
      <c r="F18" s="14">
        <v>14440.725261</v>
      </c>
    </row>
  </sheetData>
  <sortState xmlns:xlrd2="http://schemas.microsoft.com/office/spreadsheetml/2017/richdata2" ref="A3:F18">
    <sortCondition descending="1" ref="E2"/>
  </sortState>
  <mergeCells count="1">
    <mergeCell ref="A1:F1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DFFAA5-3488-4934-93CD-C66B7EB8C869}">
  <dimension ref="A1:F5"/>
  <sheetViews>
    <sheetView workbookViewId="0">
      <selection activeCell="A2" sqref="A2"/>
    </sheetView>
  </sheetViews>
  <sheetFormatPr defaultColWidth="0" defaultRowHeight="15" zeroHeight="1" x14ac:dyDescent="0.25"/>
  <cols>
    <col min="1" max="1" width="25.28515625" bestFit="1" customWidth="1"/>
    <col min="2" max="2" width="28.85546875" bestFit="1" customWidth="1"/>
    <col min="3" max="3" width="23.85546875" bestFit="1" customWidth="1"/>
    <col min="4" max="4" width="27.140625" bestFit="1" customWidth="1"/>
    <col min="5" max="5" width="6.140625" bestFit="1" customWidth="1"/>
    <col min="6" max="6" width="14.85546875" bestFit="1" customWidth="1"/>
    <col min="7" max="16384" width="9.140625" hidden="1"/>
  </cols>
  <sheetData>
    <row r="1" spans="1:6" ht="49.5" customHeight="1" x14ac:dyDescent="0.25">
      <c r="A1" s="22"/>
      <c r="B1" s="22"/>
      <c r="C1" s="22"/>
      <c r="D1" s="22"/>
      <c r="E1" s="22"/>
      <c r="F1" s="22"/>
    </row>
    <row r="2" spans="1:6" x14ac:dyDescent="0.25">
      <c r="A2" s="5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5" t="s">
        <v>5</v>
      </c>
    </row>
    <row r="3" spans="1:6" x14ac:dyDescent="0.25">
      <c r="A3" s="11" t="s">
        <v>155</v>
      </c>
      <c r="B3" s="11" t="s">
        <v>122</v>
      </c>
      <c r="C3" s="13">
        <v>24.755597999999999</v>
      </c>
      <c r="D3" s="13">
        <v>17.639527999999999</v>
      </c>
      <c r="E3" s="13">
        <f>C3-D3</f>
        <v>7.1160700000000006</v>
      </c>
      <c r="F3" s="13">
        <v>21445.82</v>
      </c>
    </row>
    <row r="4" spans="1:6" x14ac:dyDescent="0.25">
      <c r="A4" s="11" t="s">
        <v>154</v>
      </c>
      <c r="B4" s="11" t="s">
        <v>121</v>
      </c>
      <c r="C4" s="13">
        <v>19.058022999999999</v>
      </c>
      <c r="D4" s="13">
        <v>17.479386999999999</v>
      </c>
      <c r="E4" s="13">
        <f>C4-D4</f>
        <v>1.5786359999999995</v>
      </c>
      <c r="F4" s="13">
        <v>2286.4093250000001</v>
      </c>
    </row>
    <row r="5" spans="1:6" x14ac:dyDescent="0.25">
      <c r="A5" s="12" t="s">
        <v>153</v>
      </c>
      <c r="B5" s="12" t="s">
        <v>122</v>
      </c>
      <c r="C5" s="14">
        <v>17.344332000000001</v>
      </c>
      <c r="D5" s="14">
        <v>17.639527999999999</v>
      </c>
      <c r="E5" s="14">
        <f>C5-D5</f>
        <v>-0.29519599999999713</v>
      </c>
      <c r="F5" s="14">
        <v>12973.610191</v>
      </c>
    </row>
  </sheetData>
  <sortState xmlns:xlrd2="http://schemas.microsoft.com/office/spreadsheetml/2017/richdata2" ref="A3:F5">
    <sortCondition descending="1" ref="E2"/>
  </sortState>
  <mergeCells count="1">
    <mergeCell ref="A1:F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Large Cap Fund</vt:lpstr>
      <vt:lpstr>Large and Mid Cap Fund</vt:lpstr>
      <vt:lpstr>Mid Cap Fund</vt:lpstr>
      <vt:lpstr>Small Cap Fund</vt:lpstr>
      <vt:lpstr>Flexi Cap Fund</vt:lpstr>
      <vt:lpstr>ELSS Fund</vt:lpstr>
      <vt:lpstr>Multi-Cap Fund</vt:lpstr>
      <vt:lpstr>Focused Fund</vt:lpstr>
      <vt:lpstr>Contra Fund</vt:lpstr>
      <vt:lpstr>Dividend Yield Fund</vt:lpstr>
      <vt:lpstr>Sectoral and Thematic Fund</vt:lpstr>
      <vt:lpstr>Value Fund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</dc:creator>
  <cp:lastModifiedBy>Admin</cp:lastModifiedBy>
  <dcterms:created xsi:type="dcterms:W3CDTF">2024-01-02T09:21:46Z</dcterms:created>
  <dcterms:modified xsi:type="dcterms:W3CDTF">2024-01-02T18:57:11Z</dcterms:modified>
</cp:coreProperties>
</file>